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0515" windowHeight="7755" tabRatio="773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P7" i="1"/>
  <c r="AQ7" s="1"/>
  <c r="AJ34"/>
  <c r="AK34" s="1"/>
  <c r="AJ28"/>
  <c r="AK28" s="1"/>
  <c r="AJ4"/>
  <c r="AK4" s="1"/>
  <c r="AJ14"/>
  <c r="AK14" s="1"/>
  <c r="AJ15"/>
  <c r="AJ24"/>
  <c r="AJ12"/>
  <c r="AK12" s="1"/>
  <c r="AJ32"/>
  <c r="AK32" s="1"/>
  <c r="AJ26"/>
  <c r="AK26" s="1"/>
  <c r="AJ22"/>
  <c r="AJ13"/>
  <c r="AK13" s="1"/>
  <c r="AJ11"/>
  <c r="AK11" s="1"/>
  <c r="AJ21"/>
  <c r="AK21" s="1"/>
  <c r="AJ8"/>
  <c r="AK8" s="1"/>
  <c r="AJ27"/>
  <c r="AK27" s="1"/>
  <c r="AJ17"/>
  <c r="AK17" s="1"/>
  <c r="AJ20"/>
  <c r="AK20" s="1"/>
  <c r="AJ10"/>
  <c r="AK10" s="1"/>
  <c r="AJ18"/>
  <c r="AK18" s="1"/>
  <c r="AJ35"/>
  <c r="AK35" s="1"/>
  <c r="AJ19"/>
  <c r="AK19" s="1"/>
  <c r="AJ9"/>
  <c r="AK9" s="1"/>
  <c r="AJ25"/>
  <c r="AK25" s="1"/>
  <c r="AJ16"/>
  <c r="AK16" s="1"/>
  <c r="AJ23"/>
  <c r="AK23" s="1"/>
  <c r="AJ31"/>
  <c r="AK31" s="1"/>
  <c r="AJ6"/>
  <c r="AK6" s="1"/>
  <c r="AJ30"/>
  <c r="AK30" s="1"/>
  <c r="AJ33"/>
  <c r="AK33" s="1"/>
  <c r="AJ5"/>
  <c r="AK5" s="1"/>
  <c r="AJ29"/>
  <c r="AK29" s="1"/>
  <c r="AJ7"/>
  <c r="AK7" s="1"/>
  <c r="X34"/>
  <c r="Y34" s="1"/>
  <c r="X28"/>
  <c r="X4"/>
  <c r="Y4" s="1"/>
  <c r="X14"/>
  <c r="Y14" s="1"/>
  <c r="X15"/>
  <c r="X24"/>
  <c r="X12"/>
  <c r="X32"/>
  <c r="Y32" s="1"/>
  <c r="X26"/>
  <c r="Y26" s="1"/>
  <c r="X22"/>
  <c r="X13"/>
  <c r="Y13" s="1"/>
  <c r="X11"/>
  <c r="Y11" s="1"/>
  <c r="X21"/>
  <c r="X8"/>
  <c r="X27"/>
  <c r="X17"/>
  <c r="Y17" s="1"/>
  <c r="X20"/>
  <c r="Y20" s="1"/>
  <c r="X10"/>
  <c r="X18"/>
  <c r="Y18" s="1"/>
  <c r="X35"/>
  <c r="Y35" s="1"/>
  <c r="X19"/>
  <c r="X9"/>
  <c r="X25"/>
  <c r="X16"/>
  <c r="Y16" s="1"/>
  <c r="X23"/>
  <c r="Y23" s="1"/>
  <c r="X31"/>
  <c r="X6"/>
  <c r="Y6" s="1"/>
  <c r="X30"/>
  <c r="Y30" s="1"/>
  <c r="X33"/>
  <c r="Y33" s="1"/>
  <c r="X5"/>
  <c r="Y5" s="1"/>
  <c r="X29"/>
  <c r="X7"/>
  <c r="Y7" s="1"/>
  <c r="L34"/>
  <c r="M34" s="1"/>
  <c r="L28"/>
  <c r="M28" s="1"/>
  <c r="L4"/>
  <c r="M4" s="1"/>
  <c r="L14"/>
  <c r="M14" s="1"/>
  <c r="L15"/>
  <c r="M15" s="1"/>
  <c r="L24"/>
  <c r="M24" s="1"/>
  <c r="L12"/>
  <c r="M12" s="1"/>
  <c r="L32"/>
  <c r="M32" s="1"/>
  <c r="L26"/>
  <c r="M26" s="1"/>
  <c r="L22"/>
  <c r="M22" s="1"/>
  <c r="L13"/>
  <c r="M13" s="1"/>
  <c r="L11"/>
  <c r="M11" s="1"/>
  <c r="L21"/>
  <c r="M21" s="1"/>
  <c r="L8"/>
  <c r="M8" s="1"/>
  <c r="L27"/>
  <c r="M27" s="1"/>
  <c r="L17"/>
  <c r="M17" s="1"/>
  <c r="L20"/>
  <c r="M20" s="1"/>
  <c r="L10"/>
  <c r="M10" s="1"/>
  <c r="L18"/>
  <c r="M18" s="1"/>
  <c r="L35"/>
  <c r="M35" s="1"/>
  <c r="L19"/>
  <c r="M19" s="1"/>
  <c r="L9"/>
  <c r="M9" s="1"/>
  <c r="L25"/>
  <c r="M25" s="1"/>
  <c r="L16"/>
  <c r="M16" s="1"/>
  <c r="L23"/>
  <c r="M23" s="1"/>
  <c r="L31"/>
  <c r="M31" s="1"/>
  <c r="L6"/>
  <c r="M6" s="1"/>
  <c r="L30"/>
  <c r="M30" s="1"/>
  <c r="L33"/>
  <c r="M33" s="1"/>
  <c r="L5"/>
  <c r="M5" s="1"/>
  <c r="L29"/>
  <c r="M29" s="1"/>
  <c r="L7"/>
  <c r="M7" s="1"/>
  <c r="F29"/>
  <c r="G29" s="1"/>
  <c r="F5"/>
  <c r="G5" s="1"/>
  <c r="F33"/>
  <c r="F30"/>
  <c r="G30" s="1"/>
  <c r="F6"/>
  <c r="G6" s="1"/>
  <c r="F31"/>
  <c r="G31" s="1"/>
  <c r="F23"/>
  <c r="F16"/>
  <c r="G16" s="1"/>
  <c r="F25"/>
  <c r="G25" s="1"/>
  <c r="F9"/>
  <c r="F19"/>
  <c r="F35"/>
  <c r="G35" s="1"/>
  <c r="F18"/>
  <c r="G18" s="1"/>
  <c r="F10"/>
  <c r="G10" s="1"/>
  <c r="F20"/>
  <c r="F17"/>
  <c r="G17" s="1"/>
  <c r="F27"/>
  <c r="G27" s="1"/>
  <c r="F8"/>
  <c r="G8" s="1"/>
  <c r="F21"/>
  <c r="F11"/>
  <c r="G11" s="1"/>
  <c r="F13"/>
  <c r="G13" s="1"/>
  <c r="F22"/>
  <c r="F26"/>
  <c r="F32"/>
  <c r="G32" s="1"/>
  <c r="F12"/>
  <c r="G12" s="1"/>
  <c r="F24"/>
  <c r="G24" s="1"/>
  <c r="F15"/>
  <c r="G15" s="1"/>
  <c r="F14"/>
  <c r="G14" s="1"/>
  <c r="F4"/>
  <c r="G4" s="1"/>
  <c r="F28"/>
  <c r="G28" s="1"/>
  <c r="F34"/>
  <c r="G34" s="1"/>
  <c r="F7"/>
  <c r="G7" s="1"/>
  <c r="AK15"/>
  <c r="AK24"/>
  <c r="AK22"/>
  <c r="Y28"/>
  <c r="Y15"/>
  <c r="Y24"/>
  <c r="Y12"/>
  <c r="Y22"/>
  <c r="Y21"/>
  <c r="Y8"/>
  <c r="Y27"/>
  <c r="Y10"/>
  <c r="Y19"/>
  <c r="Y9"/>
  <c r="Y25"/>
  <c r="Y31"/>
  <c r="Y29"/>
  <c r="AS34"/>
  <c r="AT34" s="1"/>
  <c r="AS28"/>
  <c r="AT28" s="1"/>
  <c r="AS4"/>
  <c r="AT4" s="1"/>
  <c r="AS14"/>
  <c r="AT14" s="1"/>
  <c r="AS15"/>
  <c r="AT15" s="1"/>
  <c r="AS24"/>
  <c r="AT24" s="1"/>
  <c r="AS12"/>
  <c r="AT12" s="1"/>
  <c r="AS32"/>
  <c r="AT32" s="1"/>
  <c r="AS26"/>
  <c r="AT26" s="1"/>
  <c r="AS22"/>
  <c r="AT22" s="1"/>
  <c r="AS13"/>
  <c r="AT13" s="1"/>
  <c r="AS11"/>
  <c r="AT11" s="1"/>
  <c r="AS21"/>
  <c r="AT21" s="1"/>
  <c r="AS8"/>
  <c r="AT8" s="1"/>
  <c r="AS27"/>
  <c r="AT27" s="1"/>
  <c r="AS17"/>
  <c r="AT17" s="1"/>
  <c r="AS20"/>
  <c r="AT20" s="1"/>
  <c r="AS10"/>
  <c r="AT10" s="1"/>
  <c r="AS18"/>
  <c r="AT18" s="1"/>
  <c r="AS35"/>
  <c r="AT35" s="1"/>
  <c r="AS19"/>
  <c r="AT19" s="1"/>
  <c r="AS9"/>
  <c r="AT9" s="1"/>
  <c r="AS25"/>
  <c r="AT25" s="1"/>
  <c r="AS16"/>
  <c r="AT16" s="1"/>
  <c r="AS23"/>
  <c r="AT23" s="1"/>
  <c r="AS31"/>
  <c r="AT31" s="1"/>
  <c r="AS6"/>
  <c r="AT6" s="1"/>
  <c r="AS30"/>
  <c r="AT30" s="1"/>
  <c r="AS33"/>
  <c r="AT33" s="1"/>
  <c r="AS5"/>
  <c r="AT5" s="1"/>
  <c r="AS29"/>
  <c r="AT29" s="1"/>
  <c r="AS7"/>
  <c r="AT7" s="1"/>
  <c r="AP34"/>
  <c r="AQ34" s="1"/>
  <c r="AP28"/>
  <c r="AQ28" s="1"/>
  <c r="AP4"/>
  <c r="AQ4" s="1"/>
  <c r="AP14"/>
  <c r="AQ14" s="1"/>
  <c r="AP15"/>
  <c r="AQ15" s="1"/>
  <c r="AP24"/>
  <c r="AQ24" s="1"/>
  <c r="AP12"/>
  <c r="AQ12" s="1"/>
  <c r="AP32"/>
  <c r="AQ32" s="1"/>
  <c r="AP26"/>
  <c r="AQ26" s="1"/>
  <c r="AP22"/>
  <c r="AQ22" s="1"/>
  <c r="AP13"/>
  <c r="AQ13" s="1"/>
  <c r="AP11"/>
  <c r="AQ11" s="1"/>
  <c r="AP21"/>
  <c r="AQ21" s="1"/>
  <c r="AP8"/>
  <c r="AQ8" s="1"/>
  <c r="AP27"/>
  <c r="AQ27" s="1"/>
  <c r="AP17"/>
  <c r="AQ17" s="1"/>
  <c r="AP20"/>
  <c r="AQ20" s="1"/>
  <c r="AP10"/>
  <c r="AQ10" s="1"/>
  <c r="AP18"/>
  <c r="AQ18" s="1"/>
  <c r="AP35"/>
  <c r="AQ35" s="1"/>
  <c r="AP19"/>
  <c r="AQ19" s="1"/>
  <c r="AP9"/>
  <c r="AQ9" s="1"/>
  <c r="AP25"/>
  <c r="AQ25" s="1"/>
  <c r="AP16"/>
  <c r="AQ16" s="1"/>
  <c r="AP23"/>
  <c r="AQ23" s="1"/>
  <c r="AP31"/>
  <c r="AQ31" s="1"/>
  <c r="AP6"/>
  <c r="AQ6" s="1"/>
  <c r="AP30"/>
  <c r="AQ30" s="1"/>
  <c r="AP33"/>
  <c r="AQ33" s="1"/>
  <c r="AP5"/>
  <c r="AQ5" s="1"/>
  <c r="AP29"/>
  <c r="AQ29" s="1"/>
  <c r="AM34"/>
  <c r="AN34" s="1"/>
  <c r="AM28"/>
  <c r="AN28" s="1"/>
  <c r="AM4"/>
  <c r="AN4" s="1"/>
  <c r="AM14"/>
  <c r="AN14" s="1"/>
  <c r="AM15"/>
  <c r="AN15" s="1"/>
  <c r="AM24"/>
  <c r="AN24" s="1"/>
  <c r="AM12"/>
  <c r="AN12" s="1"/>
  <c r="AM32"/>
  <c r="AN32" s="1"/>
  <c r="AM26"/>
  <c r="AN26" s="1"/>
  <c r="AM22"/>
  <c r="AN22" s="1"/>
  <c r="AM13"/>
  <c r="AN13" s="1"/>
  <c r="AM11"/>
  <c r="AN11" s="1"/>
  <c r="AM21"/>
  <c r="AN21" s="1"/>
  <c r="AM8"/>
  <c r="AN8" s="1"/>
  <c r="AM27"/>
  <c r="AN27" s="1"/>
  <c r="AM17"/>
  <c r="AN17" s="1"/>
  <c r="AM20"/>
  <c r="AN20" s="1"/>
  <c r="AM10"/>
  <c r="AN10" s="1"/>
  <c r="AM18"/>
  <c r="AN18" s="1"/>
  <c r="AM35"/>
  <c r="AN35" s="1"/>
  <c r="AM19"/>
  <c r="AN19" s="1"/>
  <c r="AM9"/>
  <c r="AN9" s="1"/>
  <c r="AM25"/>
  <c r="AN25" s="1"/>
  <c r="AM16"/>
  <c r="AN16" s="1"/>
  <c r="AM23"/>
  <c r="AN23" s="1"/>
  <c r="AM31"/>
  <c r="AN31" s="1"/>
  <c r="AM6"/>
  <c r="AN6" s="1"/>
  <c r="AM30"/>
  <c r="AN30" s="1"/>
  <c r="AM33"/>
  <c r="AN33" s="1"/>
  <c r="AM5"/>
  <c r="AN5" s="1"/>
  <c r="AM29"/>
  <c r="AN29" s="1"/>
  <c r="AM7"/>
  <c r="AN7" s="1"/>
  <c r="AG34"/>
  <c r="AH34" s="1"/>
  <c r="AG28"/>
  <c r="AH28" s="1"/>
  <c r="AG4"/>
  <c r="AH4" s="1"/>
  <c r="AG14"/>
  <c r="AH14" s="1"/>
  <c r="AG15"/>
  <c r="AH15" s="1"/>
  <c r="AG24"/>
  <c r="AH24" s="1"/>
  <c r="AG12"/>
  <c r="AH12" s="1"/>
  <c r="AG32"/>
  <c r="AH32" s="1"/>
  <c r="AG26"/>
  <c r="AH26" s="1"/>
  <c r="AG22"/>
  <c r="AH22" s="1"/>
  <c r="AG13"/>
  <c r="AH13" s="1"/>
  <c r="AG11"/>
  <c r="AH11" s="1"/>
  <c r="AG21"/>
  <c r="AH21" s="1"/>
  <c r="AG8"/>
  <c r="AH8" s="1"/>
  <c r="AG27"/>
  <c r="AH27" s="1"/>
  <c r="AG17"/>
  <c r="AH17" s="1"/>
  <c r="AG20"/>
  <c r="AH20" s="1"/>
  <c r="AG10"/>
  <c r="AH10" s="1"/>
  <c r="AG18"/>
  <c r="AH18" s="1"/>
  <c r="AG35"/>
  <c r="AH35" s="1"/>
  <c r="AG19"/>
  <c r="AH19" s="1"/>
  <c r="AG9"/>
  <c r="AH9" s="1"/>
  <c r="AG25"/>
  <c r="AH25" s="1"/>
  <c r="AG16"/>
  <c r="AH16" s="1"/>
  <c r="AG23"/>
  <c r="AH23" s="1"/>
  <c r="AG31"/>
  <c r="AH31" s="1"/>
  <c r="AG6"/>
  <c r="AH6" s="1"/>
  <c r="AG30"/>
  <c r="AH30" s="1"/>
  <c r="AG33"/>
  <c r="AH33" s="1"/>
  <c r="AG5"/>
  <c r="AH5" s="1"/>
  <c r="AG29"/>
  <c r="AH29" s="1"/>
  <c r="AG7"/>
  <c r="AH7" s="1"/>
  <c r="AD34"/>
  <c r="AE34" s="1"/>
  <c r="AD28"/>
  <c r="AE28" s="1"/>
  <c r="AD4"/>
  <c r="AE4" s="1"/>
  <c r="AD14"/>
  <c r="AE14" s="1"/>
  <c r="AD15"/>
  <c r="AE15" s="1"/>
  <c r="AD24"/>
  <c r="AE24" s="1"/>
  <c r="AD12"/>
  <c r="AE12" s="1"/>
  <c r="AD32"/>
  <c r="AE32" s="1"/>
  <c r="AD26"/>
  <c r="AE26" s="1"/>
  <c r="AD22"/>
  <c r="AE22" s="1"/>
  <c r="AD13"/>
  <c r="AE13" s="1"/>
  <c r="AD11"/>
  <c r="AE11" s="1"/>
  <c r="AD21"/>
  <c r="AE21" s="1"/>
  <c r="AD8"/>
  <c r="AE8" s="1"/>
  <c r="AD27"/>
  <c r="AE27" s="1"/>
  <c r="AD17"/>
  <c r="AE17" s="1"/>
  <c r="AD20"/>
  <c r="AE20" s="1"/>
  <c r="AD10"/>
  <c r="AE10" s="1"/>
  <c r="AD18"/>
  <c r="AE18" s="1"/>
  <c r="AD35"/>
  <c r="AE35" s="1"/>
  <c r="AD19"/>
  <c r="AE19" s="1"/>
  <c r="AD9"/>
  <c r="AE9" s="1"/>
  <c r="AD25"/>
  <c r="AE25" s="1"/>
  <c r="AD16"/>
  <c r="AE16" s="1"/>
  <c r="AD23"/>
  <c r="AE23" s="1"/>
  <c r="AD31"/>
  <c r="AE31" s="1"/>
  <c r="AD6"/>
  <c r="AE6" s="1"/>
  <c r="AD30"/>
  <c r="AE30" s="1"/>
  <c r="AD33"/>
  <c r="AE33" s="1"/>
  <c r="AD5"/>
  <c r="AE5" s="1"/>
  <c r="AD29"/>
  <c r="AE29" s="1"/>
  <c r="AD7"/>
  <c r="AE7" s="1"/>
  <c r="AA34"/>
  <c r="AB34" s="1"/>
  <c r="AA28"/>
  <c r="AB28" s="1"/>
  <c r="AA4"/>
  <c r="AB4" s="1"/>
  <c r="AA14"/>
  <c r="AB14" s="1"/>
  <c r="AA15"/>
  <c r="AB15" s="1"/>
  <c r="AA24"/>
  <c r="AB24" s="1"/>
  <c r="AA12"/>
  <c r="AB12" s="1"/>
  <c r="AA32"/>
  <c r="AB32" s="1"/>
  <c r="AA26"/>
  <c r="AB26" s="1"/>
  <c r="AA22"/>
  <c r="AB22" s="1"/>
  <c r="AA13"/>
  <c r="AB13" s="1"/>
  <c r="AA11"/>
  <c r="AB11" s="1"/>
  <c r="AA21"/>
  <c r="AB21" s="1"/>
  <c r="AA8"/>
  <c r="AB8" s="1"/>
  <c r="AA27"/>
  <c r="AB27" s="1"/>
  <c r="AA17"/>
  <c r="AB17" s="1"/>
  <c r="AA20"/>
  <c r="AB20" s="1"/>
  <c r="AA10"/>
  <c r="AB10" s="1"/>
  <c r="AA18"/>
  <c r="AB18" s="1"/>
  <c r="AA35"/>
  <c r="AB35" s="1"/>
  <c r="AA19"/>
  <c r="AB19" s="1"/>
  <c r="AA9"/>
  <c r="AB9" s="1"/>
  <c r="AA25"/>
  <c r="AB25" s="1"/>
  <c r="AA16"/>
  <c r="AB16" s="1"/>
  <c r="AA23"/>
  <c r="AB23" s="1"/>
  <c r="AA31"/>
  <c r="AB31" s="1"/>
  <c r="AA6"/>
  <c r="AB6" s="1"/>
  <c r="AA30"/>
  <c r="AB30" s="1"/>
  <c r="AA33"/>
  <c r="AB33" s="1"/>
  <c r="AA5"/>
  <c r="AB5" s="1"/>
  <c r="AA29"/>
  <c r="AB29" s="1"/>
  <c r="AA7"/>
  <c r="AB7" s="1"/>
  <c r="U34"/>
  <c r="V34" s="1"/>
  <c r="U28"/>
  <c r="V28" s="1"/>
  <c r="U4"/>
  <c r="V4" s="1"/>
  <c r="U14"/>
  <c r="V14" s="1"/>
  <c r="U15"/>
  <c r="V15" s="1"/>
  <c r="U24"/>
  <c r="V24" s="1"/>
  <c r="U12"/>
  <c r="V12" s="1"/>
  <c r="U32"/>
  <c r="V32" s="1"/>
  <c r="U26"/>
  <c r="V26" s="1"/>
  <c r="U22"/>
  <c r="V22" s="1"/>
  <c r="U13"/>
  <c r="V13" s="1"/>
  <c r="U11"/>
  <c r="V11" s="1"/>
  <c r="U21"/>
  <c r="V21" s="1"/>
  <c r="U8"/>
  <c r="V8" s="1"/>
  <c r="U27"/>
  <c r="V27" s="1"/>
  <c r="U17"/>
  <c r="V17" s="1"/>
  <c r="U20"/>
  <c r="V20" s="1"/>
  <c r="U10"/>
  <c r="V10" s="1"/>
  <c r="U18"/>
  <c r="V18" s="1"/>
  <c r="U35"/>
  <c r="V35" s="1"/>
  <c r="U19"/>
  <c r="V19" s="1"/>
  <c r="U9"/>
  <c r="V9" s="1"/>
  <c r="U25"/>
  <c r="V25" s="1"/>
  <c r="U16"/>
  <c r="V16" s="1"/>
  <c r="U23"/>
  <c r="V23" s="1"/>
  <c r="U31"/>
  <c r="V31" s="1"/>
  <c r="U6"/>
  <c r="V6" s="1"/>
  <c r="U30"/>
  <c r="V30" s="1"/>
  <c r="U33"/>
  <c r="V33" s="1"/>
  <c r="U5"/>
  <c r="V5" s="1"/>
  <c r="U29"/>
  <c r="V29" s="1"/>
  <c r="U7"/>
  <c r="V7" s="1"/>
  <c r="R34"/>
  <c r="S34" s="1"/>
  <c r="R28"/>
  <c r="S28" s="1"/>
  <c r="R4"/>
  <c r="S4" s="1"/>
  <c r="R14"/>
  <c r="S14" s="1"/>
  <c r="R15"/>
  <c r="S15" s="1"/>
  <c r="R24"/>
  <c r="S24" s="1"/>
  <c r="R12"/>
  <c r="S12" s="1"/>
  <c r="R32"/>
  <c r="S32" s="1"/>
  <c r="R26"/>
  <c r="S26" s="1"/>
  <c r="R22"/>
  <c r="S22" s="1"/>
  <c r="R13"/>
  <c r="S13" s="1"/>
  <c r="R11"/>
  <c r="S11" s="1"/>
  <c r="R21"/>
  <c r="S21" s="1"/>
  <c r="R8"/>
  <c r="S8" s="1"/>
  <c r="R27"/>
  <c r="S27" s="1"/>
  <c r="R17"/>
  <c r="S17" s="1"/>
  <c r="R20"/>
  <c r="S20" s="1"/>
  <c r="R10"/>
  <c r="S10" s="1"/>
  <c r="R18"/>
  <c r="S18" s="1"/>
  <c r="R35"/>
  <c r="S35" s="1"/>
  <c r="R19"/>
  <c r="S19" s="1"/>
  <c r="R9"/>
  <c r="S9" s="1"/>
  <c r="R25"/>
  <c r="S25" s="1"/>
  <c r="R16"/>
  <c r="S16" s="1"/>
  <c r="R23"/>
  <c r="S23" s="1"/>
  <c r="R31"/>
  <c r="S31" s="1"/>
  <c r="R6"/>
  <c r="S6" s="1"/>
  <c r="R30"/>
  <c r="S30" s="1"/>
  <c r="R33"/>
  <c r="S33" s="1"/>
  <c r="R5"/>
  <c r="S5" s="1"/>
  <c r="R29"/>
  <c r="S29" s="1"/>
  <c r="R7"/>
  <c r="S7" s="1"/>
  <c r="O34"/>
  <c r="P34" s="1"/>
  <c r="O28"/>
  <c r="P28" s="1"/>
  <c r="O4"/>
  <c r="P4" s="1"/>
  <c r="O14"/>
  <c r="P14" s="1"/>
  <c r="O15"/>
  <c r="P15" s="1"/>
  <c r="O24"/>
  <c r="P24" s="1"/>
  <c r="O12"/>
  <c r="P12" s="1"/>
  <c r="O32"/>
  <c r="P32" s="1"/>
  <c r="O26"/>
  <c r="P26" s="1"/>
  <c r="O22"/>
  <c r="P22" s="1"/>
  <c r="O13"/>
  <c r="P13" s="1"/>
  <c r="O11"/>
  <c r="P11" s="1"/>
  <c r="O21"/>
  <c r="P21" s="1"/>
  <c r="O8"/>
  <c r="P8" s="1"/>
  <c r="O27"/>
  <c r="P27" s="1"/>
  <c r="O17"/>
  <c r="P17" s="1"/>
  <c r="O20"/>
  <c r="P20" s="1"/>
  <c r="O10"/>
  <c r="P10" s="1"/>
  <c r="O18"/>
  <c r="P18" s="1"/>
  <c r="O35"/>
  <c r="P35" s="1"/>
  <c r="O19"/>
  <c r="P19" s="1"/>
  <c r="O9"/>
  <c r="P9" s="1"/>
  <c r="O25"/>
  <c r="P25" s="1"/>
  <c r="O16"/>
  <c r="P16" s="1"/>
  <c r="O23"/>
  <c r="P23" s="1"/>
  <c r="O31"/>
  <c r="P31" s="1"/>
  <c r="O6"/>
  <c r="P6" s="1"/>
  <c r="O30"/>
  <c r="P30" s="1"/>
  <c r="O33"/>
  <c r="P33" s="1"/>
  <c r="O5"/>
  <c r="P5" s="1"/>
  <c r="O29"/>
  <c r="P29" s="1"/>
  <c r="O7"/>
  <c r="P7" s="1"/>
  <c r="I34"/>
  <c r="J34" s="1"/>
  <c r="I28"/>
  <c r="J28" s="1"/>
  <c r="I4"/>
  <c r="J4" s="1"/>
  <c r="I14"/>
  <c r="J14" s="1"/>
  <c r="I15"/>
  <c r="J15" s="1"/>
  <c r="I24"/>
  <c r="J24" s="1"/>
  <c r="I12"/>
  <c r="J12" s="1"/>
  <c r="I32"/>
  <c r="J32" s="1"/>
  <c r="I26"/>
  <c r="J26" s="1"/>
  <c r="I22"/>
  <c r="J22" s="1"/>
  <c r="I13"/>
  <c r="J13" s="1"/>
  <c r="I11"/>
  <c r="J11" s="1"/>
  <c r="I21"/>
  <c r="J21" s="1"/>
  <c r="I8"/>
  <c r="J8" s="1"/>
  <c r="I27"/>
  <c r="J27" s="1"/>
  <c r="I17"/>
  <c r="J17" s="1"/>
  <c r="I20"/>
  <c r="J20" s="1"/>
  <c r="I10"/>
  <c r="J10" s="1"/>
  <c r="I18"/>
  <c r="J18" s="1"/>
  <c r="I35"/>
  <c r="J35" s="1"/>
  <c r="I19"/>
  <c r="J19" s="1"/>
  <c r="I9"/>
  <c r="J9" s="1"/>
  <c r="I25"/>
  <c r="J25" s="1"/>
  <c r="I16"/>
  <c r="J16" s="1"/>
  <c r="I23"/>
  <c r="J23" s="1"/>
  <c r="I31"/>
  <c r="J31" s="1"/>
  <c r="I6"/>
  <c r="J6" s="1"/>
  <c r="I30"/>
  <c r="J30" s="1"/>
  <c r="I33"/>
  <c r="J33" s="1"/>
  <c r="I5"/>
  <c r="J5" s="1"/>
  <c r="I29"/>
  <c r="J29" s="1"/>
  <c r="I7"/>
  <c r="J7" s="1"/>
  <c r="G26"/>
  <c r="G22"/>
  <c r="G21"/>
  <c r="G20"/>
  <c r="G19"/>
  <c r="G9"/>
  <c r="G23"/>
  <c r="G33"/>
  <c r="C29"/>
  <c r="D29" s="1"/>
  <c r="C5"/>
  <c r="D5" s="1"/>
  <c r="C33"/>
  <c r="D33" s="1"/>
  <c r="C30"/>
  <c r="D30" s="1"/>
  <c r="C6"/>
  <c r="D6" s="1"/>
  <c r="C31"/>
  <c r="D31" s="1"/>
  <c r="C23"/>
  <c r="D23" s="1"/>
  <c r="C16"/>
  <c r="D16" s="1"/>
  <c r="C25"/>
  <c r="D25" s="1"/>
  <c r="C9"/>
  <c r="D9" s="1"/>
  <c r="C19"/>
  <c r="D19" s="1"/>
  <c r="C35"/>
  <c r="D35" s="1"/>
  <c r="C18"/>
  <c r="D18" s="1"/>
  <c r="C10"/>
  <c r="D10" s="1"/>
  <c r="C20"/>
  <c r="D20" s="1"/>
  <c r="C17"/>
  <c r="D17" s="1"/>
  <c r="C27"/>
  <c r="D27" s="1"/>
  <c r="C8"/>
  <c r="D8" s="1"/>
  <c r="C21"/>
  <c r="D21" s="1"/>
  <c r="C11"/>
  <c r="D11" s="1"/>
  <c r="C13"/>
  <c r="D13" s="1"/>
  <c r="C22"/>
  <c r="D22" s="1"/>
  <c r="C26"/>
  <c r="D26" s="1"/>
  <c r="C32"/>
  <c r="D32" s="1"/>
  <c r="C12"/>
  <c r="D12" s="1"/>
  <c r="C24"/>
  <c r="D24" s="1"/>
  <c r="C15"/>
  <c r="D15" s="1"/>
  <c r="C14"/>
  <c r="D14" s="1"/>
  <c r="C4"/>
  <c r="D4" s="1"/>
  <c r="C28"/>
  <c r="D28" s="1"/>
  <c r="C34"/>
  <c r="D34" s="1"/>
  <c r="C7"/>
  <c r="D7" s="1"/>
  <c r="AU4" l="1"/>
  <c r="AU13"/>
  <c r="AU18"/>
  <c r="AU6"/>
  <c r="AU28"/>
  <c r="AU24"/>
  <c r="AU22"/>
  <c r="AU8"/>
  <c r="AU10"/>
  <c r="AU9"/>
  <c r="AU31"/>
  <c r="AU5"/>
  <c r="AU34"/>
  <c r="AU26"/>
  <c r="AU23"/>
  <c r="AU12"/>
  <c r="AU27"/>
  <c r="AU25"/>
  <c r="AU29"/>
  <c r="AU15"/>
  <c r="AU21"/>
  <c r="AU20"/>
  <c r="AU19"/>
  <c r="AU33"/>
  <c r="AU7"/>
  <c r="AU14"/>
  <c r="AU32"/>
  <c r="AU11"/>
  <c r="AU17"/>
  <c r="AU35"/>
  <c r="AU16"/>
  <c r="AU30"/>
  <c r="AV34" l="1"/>
  <c r="AV28"/>
  <c r="AV4"/>
  <c r="AV14"/>
  <c r="AV15"/>
  <c r="AV24"/>
  <c r="AV12"/>
  <c r="AV32"/>
  <c r="AV17"/>
  <c r="AV26"/>
  <c r="AV22"/>
  <c r="AV13"/>
  <c r="AV11"/>
  <c r="AV21"/>
  <c r="AV7"/>
  <c r="AV8"/>
  <c r="AV27"/>
  <c r="AV20"/>
  <c r="AV10"/>
  <c r="AV18"/>
  <c r="AV35"/>
  <c r="AV19"/>
  <c r="AV9"/>
  <c r="AV25"/>
  <c r="AV16"/>
  <c r="AV23"/>
  <c r="AV31"/>
  <c r="AV6"/>
  <c r="AV30"/>
  <c r="AV33"/>
  <c r="AV5"/>
  <c r="AV29"/>
</calcChain>
</file>

<file path=xl/sharedStrings.xml><?xml version="1.0" encoding="utf-8"?>
<sst xmlns="http://schemas.openxmlformats.org/spreadsheetml/2006/main" count="193" uniqueCount="114">
  <si>
    <t>équipes</t>
  </si>
  <si>
    <t>atelier 1</t>
  </si>
  <si>
    <t>résultats</t>
  </si>
  <si>
    <t>place</t>
  </si>
  <si>
    <t>points</t>
  </si>
  <si>
    <t>total</t>
  </si>
  <si>
    <t>atelier 2</t>
  </si>
  <si>
    <t>atelier 3</t>
  </si>
  <si>
    <t>atelier 4</t>
  </si>
  <si>
    <t>atelier 5</t>
  </si>
  <si>
    <t>atelier 6</t>
  </si>
  <si>
    <t>atelier 7</t>
  </si>
  <si>
    <t>atelier 8</t>
  </si>
  <si>
    <t>atelier 9</t>
  </si>
  <si>
    <t>atelier 10</t>
  </si>
  <si>
    <t>atelier 11</t>
  </si>
  <si>
    <t>atelier 12</t>
  </si>
  <si>
    <t>atelier 13</t>
  </si>
  <si>
    <t>atelier 14</t>
  </si>
  <si>
    <t>atelier 15</t>
  </si>
  <si>
    <t>équipe 1</t>
  </si>
  <si>
    <t>équipe 2</t>
  </si>
  <si>
    <t>équipe 3</t>
  </si>
  <si>
    <t>équipe 4</t>
  </si>
  <si>
    <t>équipe 5</t>
  </si>
  <si>
    <t>équipe 6</t>
  </si>
  <si>
    <t>équipe 7</t>
  </si>
  <si>
    <t>équipe 8</t>
  </si>
  <si>
    <t>équipe 9</t>
  </si>
  <si>
    <t>équipe 10</t>
  </si>
  <si>
    <t>équipe 11</t>
  </si>
  <si>
    <t>équipe 12</t>
  </si>
  <si>
    <t>équipe 13</t>
  </si>
  <si>
    <t>équipe 14</t>
  </si>
  <si>
    <t>équipe 15</t>
  </si>
  <si>
    <t>équipe 16</t>
  </si>
  <si>
    <t>équipe 17</t>
  </si>
  <si>
    <t>équipe 18</t>
  </si>
  <si>
    <t>équipe 19</t>
  </si>
  <si>
    <t>équipe 20</t>
  </si>
  <si>
    <t>équipe 21</t>
  </si>
  <si>
    <t>équipe 22</t>
  </si>
  <si>
    <t>équipe 23</t>
  </si>
  <si>
    <t>équipe 24</t>
  </si>
  <si>
    <t>équipe 25</t>
  </si>
  <si>
    <t>équipe 26</t>
  </si>
  <si>
    <t>équipe 27</t>
  </si>
  <si>
    <t>équipe 28</t>
  </si>
  <si>
    <t>équipe 29</t>
  </si>
  <si>
    <t>équipe 30</t>
  </si>
  <si>
    <t>équipe 31</t>
  </si>
  <si>
    <t>équipe 32</t>
  </si>
  <si>
    <t>équipe 01</t>
  </si>
  <si>
    <t>équipe 02</t>
  </si>
  <si>
    <t>équipe 03</t>
  </si>
  <si>
    <t>équipe 04</t>
  </si>
  <si>
    <t>équipe 05</t>
  </si>
  <si>
    <t>équipe 06</t>
  </si>
  <si>
    <t>équipe 07</t>
  </si>
  <si>
    <t>équipe 08</t>
  </si>
  <si>
    <t>équipe 09</t>
  </si>
  <si>
    <t>nom</t>
  </si>
  <si>
    <t>club</t>
  </si>
  <si>
    <t>Les as des as</t>
  </si>
  <si>
    <t>ACPA</t>
  </si>
  <si>
    <t>NMA La Chapelle</t>
  </si>
  <si>
    <t>Les "3" mousquetaires</t>
  </si>
  <si>
    <t>NMA St Sébastien &amp; CAC</t>
  </si>
  <si>
    <t>Les Guépards</t>
  </si>
  <si>
    <t>NMA HAC</t>
  </si>
  <si>
    <t>Les Shuriken</t>
  </si>
  <si>
    <t>NMA HAC &amp; ARSLac</t>
  </si>
  <si>
    <t>SANGOKU</t>
  </si>
  <si>
    <t>ALPAC</t>
  </si>
  <si>
    <t>RCN</t>
  </si>
  <si>
    <t>Poussins ALL STAR</t>
  </si>
  <si>
    <t>Force RC</t>
  </si>
  <si>
    <t>Les Warriors Nantais</t>
  </si>
  <si>
    <t>RCN &amp; NMA Procé</t>
  </si>
  <si>
    <t>Les Anneaux d'or</t>
  </si>
  <si>
    <t>RCN &amp; ENL 44</t>
  </si>
  <si>
    <t>NMA procé</t>
  </si>
  <si>
    <t>Kévin Meilleur</t>
  </si>
  <si>
    <t>UACS</t>
  </si>
  <si>
    <t>ZIM ZAM ZOOM</t>
  </si>
  <si>
    <t xml:space="preserve">SCO </t>
  </si>
  <si>
    <t>ESC</t>
  </si>
  <si>
    <t>Les Jaguars Couëronnais</t>
  </si>
  <si>
    <t>EACC &amp; ESCO St Nazaire</t>
  </si>
  <si>
    <t>ASBR &amp; CJAC</t>
  </si>
  <si>
    <t>Les Redoutables poussins</t>
  </si>
  <si>
    <t>NEC</t>
  </si>
  <si>
    <t>NEC &amp; ESC</t>
  </si>
  <si>
    <t>Les Dix Champions</t>
  </si>
  <si>
    <t>ACL44</t>
  </si>
  <si>
    <t>les 10 Légendaires</t>
  </si>
  <si>
    <t>ENL44</t>
  </si>
  <si>
    <t>CAC</t>
  </si>
  <si>
    <t>Team CARQUEF</t>
  </si>
  <si>
    <t>Longueur</t>
  </si>
  <si>
    <t>course de haies</t>
  </si>
  <si>
    <t>Lancer de précision</t>
  </si>
  <si>
    <t>relais déménageur</t>
  </si>
  <si>
    <t>saut en rebond</t>
  </si>
  <si>
    <t>lancer medecine  ball à genoux</t>
  </si>
  <si>
    <t>Saut de grenouille</t>
  </si>
  <si>
    <t>course relais épingle</t>
  </si>
  <si>
    <t>Quiz</t>
  </si>
  <si>
    <t>Saut en croix</t>
  </si>
  <si>
    <t>Lancer médecine ball pousse pousse debout</t>
  </si>
  <si>
    <t>Course formule 1</t>
  </si>
  <si>
    <t>Corde à sauter</t>
  </si>
  <si>
    <t>Lancer vortex</t>
  </si>
  <si>
    <t>Saut à la perche</t>
  </si>
</sst>
</file>

<file path=xl/styles.xml><?xml version="1.0" encoding="utf-8"?>
<styleSheet xmlns="http://schemas.openxmlformats.org/spreadsheetml/2006/main">
  <numFmts count="1">
    <numFmt numFmtId="164" formatCode="h:mm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5"/>
  <sheetViews>
    <sheetView tabSelected="1" topLeftCell="AF1" zoomScale="106" zoomScaleNormal="106" workbookViewId="0">
      <selection activeCell="AM4" sqref="AM4"/>
    </sheetView>
  </sheetViews>
  <sheetFormatPr baseColWidth="10" defaultRowHeight="15"/>
  <cols>
    <col min="1" max="1" width="17.140625" style="5" customWidth="1"/>
    <col min="2" max="2" width="8.28515625" customWidth="1"/>
    <col min="3" max="3" width="5.28515625" customWidth="1"/>
    <col min="4" max="4" width="6.28515625" customWidth="1"/>
    <col min="5" max="5" width="8.42578125" customWidth="1"/>
    <col min="6" max="6" width="5.42578125" customWidth="1"/>
    <col min="7" max="7" width="6.5703125" customWidth="1"/>
    <col min="8" max="8" width="8" customWidth="1"/>
    <col min="9" max="9" width="5.5703125" customWidth="1"/>
    <col min="10" max="10" width="6" customWidth="1"/>
    <col min="11" max="11" width="8.42578125" customWidth="1"/>
    <col min="12" max="12" width="5.42578125" customWidth="1"/>
    <col min="13" max="13" width="6.5703125" customWidth="1"/>
    <col min="14" max="14" width="8.42578125" customWidth="1"/>
    <col min="15" max="15" width="5.42578125" customWidth="1"/>
    <col min="16" max="16" width="6.5703125" customWidth="1"/>
    <col min="17" max="17" width="8.42578125" customWidth="1"/>
    <col min="18" max="18" width="5.42578125" customWidth="1"/>
    <col min="19" max="19" width="6.5703125" customWidth="1"/>
    <col min="20" max="20" width="8.42578125" customWidth="1"/>
    <col min="21" max="21" width="5.42578125" customWidth="1"/>
    <col min="22" max="22" width="6.5703125" customWidth="1"/>
    <col min="23" max="23" width="8" customWidth="1"/>
    <col min="24" max="24" width="5.42578125" customWidth="1"/>
    <col min="25" max="25" width="6.5703125" customWidth="1"/>
    <col min="26" max="26" width="8.42578125" customWidth="1"/>
    <col min="27" max="27" width="5.42578125" customWidth="1"/>
    <col min="28" max="28" width="6.5703125" customWidth="1"/>
    <col min="29" max="29" width="8.42578125" customWidth="1"/>
    <col min="30" max="30" width="5.42578125" customWidth="1"/>
    <col min="31" max="31" width="6.5703125" customWidth="1"/>
    <col min="32" max="32" width="8.42578125" customWidth="1"/>
    <col min="33" max="33" width="5.42578125" customWidth="1"/>
    <col min="34" max="34" width="6.5703125" customWidth="1"/>
    <col min="35" max="35" width="8.42578125" customWidth="1"/>
    <col min="36" max="36" width="5.42578125" customWidth="1"/>
    <col min="37" max="37" width="6.5703125" customWidth="1"/>
    <col min="38" max="38" width="8.42578125" customWidth="1"/>
    <col min="39" max="39" width="5.42578125" customWidth="1"/>
    <col min="40" max="40" width="6.5703125" customWidth="1"/>
    <col min="41" max="41" width="8.42578125" customWidth="1"/>
    <col min="42" max="42" width="5.42578125" customWidth="1"/>
    <col min="43" max="43" width="6.5703125" customWidth="1"/>
    <col min="44" max="44" width="8.42578125" customWidth="1"/>
    <col min="45" max="45" width="5.42578125" customWidth="1"/>
    <col min="46" max="46" width="6.5703125" customWidth="1"/>
    <col min="47" max="47" width="6.28515625" style="15" customWidth="1"/>
    <col min="48" max="48" width="6.5703125" style="15" customWidth="1"/>
    <col min="49" max="49" width="13.5703125" customWidth="1"/>
    <col min="50" max="50" width="25.28515625" customWidth="1"/>
    <col min="51" max="51" width="23.42578125" customWidth="1"/>
  </cols>
  <sheetData>
    <row r="1" spans="1:51" ht="30.75" customHeight="1">
      <c r="B1" s="12" t="s">
        <v>99</v>
      </c>
      <c r="C1" s="12"/>
      <c r="D1" s="12"/>
      <c r="E1" s="12" t="s">
        <v>100</v>
      </c>
      <c r="F1" s="12"/>
      <c r="G1" s="12"/>
      <c r="H1" s="12" t="s">
        <v>101</v>
      </c>
      <c r="I1" s="12"/>
      <c r="J1" s="12"/>
      <c r="K1" s="12" t="s">
        <v>102</v>
      </c>
      <c r="L1" s="12"/>
      <c r="M1" s="12"/>
      <c r="N1" s="12" t="s">
        <v>103</v>
      </c>
      <c r="O1" s="12"/>
      <c r="P1" s="12"/>
      <c r="Q1" s="13" t="s">
        <v>104</v>
      </c>
      <c r="R1" s="13"/>
      <c r="S1" s="13"/>
      <c r="T1" s="12" t="s">
        <v>105</v>
      </c>
      <c r="U1" s="12"/>
      <c r="V1" s="12"/>
      <c r="W1" s="12" t="s">
        <v>106</v>
      </c>
      <c r="X1" s="12"/>
      <c r="Y1" s="12"/>
      <c r="Z1" s="12" t="s">
        <v>107</v>
      </c>
      <c r="AA1" s="12"/>
      <c r="AB1" s="12"/>
      <c r="AC1" s="12" t="s">
        <v>108</v>
      </c>
      <c r="AD1" s="12"/>
      <c r="AE1" s="12"/>
      <c r="AF1" s="13" t="s">
        <v>109</v>
      </c>
      <c r="AG1" s="13"/>
      <c r="AH1" s="13"/>
      <c r="AI1" s="12" t="s">
        <v>110</v>
      </c>
      <c r="AJ1" s="12"/>
      <c r="AK1" s="12"/>
      <c r="AL1" s="4"/>
      <c r="AM1" s="4" t="s">
        <v>111</v>
      </c>
      <c r="AN1" s="4"/>
      <c r="AO1" s="12" t="s">
        <v>112</v>
      </c>
      <c r="AP1" s="12"/>
      <c r="AQ1" s="12"/>
      <c r="AR1" s="12" t="s">
        <v>113</v>
      </c>
      <c r="AS1" s="12"/>
      <c r="AT1" s="12"/>
    </row>
    <row r="2" spans="1:51">
      <c r="A2" s="3"/>
      <c r="B2" s="8" t="s">
        <v>1</v>
      </c>
      <c r="C2" s="8"/>
      <c r="D2" s="8"/>
      <c r="E2" s="8" t="s">
        <v>6</v>
      </c>
      <c r="F2" s="8"/>
      <c r="G2" s="8"/>
      <c r="H2" s="8" t="s">
        <v>7</v>
      </c>
      <c r="I2" s="8"/>
      <c r="J2" s="8"/>
      <c r="K2" s="8" t="s">
        <v>8</v>
      </c>
      <c r="L2" s="8"/>
      <c r="M2" s="8"/>
      <c r="N2" s="8" t="s">
        <v>9</v>
      </c>
      <c r="O2" s="8"/>
      <c r="P2" s="8"/>
      <c r="Q2" s="8" t="s">
        <v>10</v>
      </c>
      <c r="R2" s="8"/>
      <c r="S2" s="8"/>
      <c r="T2" s="8" t="s">
        <v>11</v>
      </c>
      <c r="U2" s="8"/>
      <c r="V2" s="8"/>
      <c r="W2" s="8" t="s">
        <v>12</v>
      </c>
      <c r="X2" s="8"/>
      <c r="Y2" s="8"/>
      <c r="Z2" s="8" t="s">
        <v>13</v>
      </c>
      <c r="AA2" s="8"/>
      <c r="AB2" s="8"/>
      <c r="AC2" s="8" t="s">
        <v>14</v>
      </c>
      <c r="AD2" s="8"/>
      <c r="AE2" s="8"/>
      <c r="AF2" s="11" t="s">
        <v>15</v>
      </c>
      <c r="AG2" s="11"/>
      <c r="AH2" s="11"/>
      <c r="AI2" s="11" t="s">
        <v>16</v>
      </c>
      <c r="AJ2" s="11"/>
      <c r="AK2" s="11"/>
      <c r="AL2" s="11" t="s">
        <v>17</v>
      </c>
      <c r="AM2" s="11"/>
      <c r="AN2" s="11"/>
      <c r="AO2" s="11" t="s">
        <v>18</v>
      </c>
      <c r="AP2" s="11"/>
      <c r="AQ2" s="11"/>
      <c r="AR2" s="11" t="s">
        <v>19</v>
      </c>
      <c r="AS2" s="11"/>
      <c r="AT2" s="11"/>
      <c r="AU2" s="14" t="s">
        <v>5</v>
      </c>
      <c r="AV2" s="14" t="s">
        <v>3</v>
      </c>
      <c r="AW2" s="1"/>
    </row>
    <row r="3" spans="1:51">
      <c r="A3" s="6" t="s">
        <v>0</v>
      </c>
      <c r="B3" s="1" t="s">
        <v>2</v>
      </c>
      <c r="C3" s="1" t="s">
        <v>3</v>
      </c>
      <c r="D3" s="1" t="s">
        <v>4</v>
      </c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1" t="s">
        <v>2</v>
      </c>
      <c r="L3" s="1" t="s">
        <v>3</v>
      </c>
      <c r="M3" s="1" t="s">
        <v>4</v>
      </c>
      <c r="N3" s="1" t="s">
        <v>2</v>
      </c>
      <c r="O3" s="1" t="s">
        <v>3</v>
      </c>
      <c r="P3" s="1" t="s">
        <v>4</v>
      </c>
      <c r="Q3" s="1" t="s">
        <v>2</v>
      </c>
      <c r="R3" s="1" t="s">
        <v>3</v>
      </c>
      <c r="S3" s="1" t="s">
        <v>4</v>
      </c>
      <c r="T3" s="1" t="s">
        <v>2</v>
      </c>
      <c r="U3" s="1" t="s">
        <v>3</v>
      </c>
      <c r="V3" s="1" t="s">
        <v>4</v>
      </c>
      <c r="W3" s="1" t="s">
        <v>2</v>
      </c>
      <c r="X3" s="1" t="s">
        <v>3</v>
      </c>
      <c r="Y3" s="1" t="s">
        <v>4</v>
      </c>
      <c r="Z3" s="1" t="s">
        <v>2</v>
      </c>
      <c r="AA3" s="1" t="s">
        <v>3</v>
      </c>
      <c r="AB3" s="1" t="s">
        <v>4</v>
      </c>
      <c r="AC3" s="1" t="s">
        <v>2</v>
      </c>
      <c r="AD3" s="1" t="s">
        <v>3</v>
      </c>
      <c r="AE3" s="1" t="s">
        <v>4</v>
      </c>
      <c r="AF3" s="1" t="s">
        <v>2</v>
      </c>
      <c r="AG3" s="1" t="s">
        <v>3</v>
      </c>
      <c r="AH3" s="1" t="s">
        <v>4</v>
      </c>
      <c r="AI3" s="1" t="s">
        <v>2</v>
      </c>
      <c r="AJ3" s="1" t="s">
        <v>3</v>
      </c>
      <c r="AK3" s="1" t="s">
        <v>4</v>
      </c>
      <c r="AL3" s="1" t="s">
        <v>2</v>
      </c>
      <c r="AM3" s="1" t="s">
        <v>3</v>
      </c>
      <c r="AN3" s="1" t="s">
        <v>4</v>
      </c>
      <c r="AO3" s="1" t="s">
        <v>2</v>
      </c>
      <c r="AP3" s="1" t="s">
        <v>3</v>
      </c>
      <c r="AQ3" s="1" t="s">
        <v>4</v>
      </c>
      <c r="AR3" s="1" t="s">
        <v>2</v>
      </c>
      <c r="AS3" s="1" t="s">
        <v>3</v>
      </c>
      <c r="AT3" s="1" t="s">
        <v>4</v>
      </c>
      <c r="AU3" s="14"/>
      <c r="AV3" s="14"/>
      <c r="AW3" s="1" t="s">
        <v>0</v>
      </c>
      <c r="AX3" s="10" t="s">
        <v>61</v>
      </c>
      <c r="AY3" s="10" t="s">
        <v>62</v>
      </c>
    </row>
    <row r="4" spans="1:51">
      <c r="A4" s="4" t="s">
        <v>49</v>
      </c>
      <c r="B4" s="1">
        <v>72</v>
      </c>
      <c r="C4" s="1">
        <f>RANK(B4,B$4:B$35)</f>
        <v>1</v>
      </c>
      <c r="D4" s="2">
        <f>33-C4</f>
        <v>32</v>
      </c>
      <c r="E4" s="7">
        <v>8.1944444444444445E-2</v>
      </c>
      <c r="F4" s="1">
        <f>RANK(E4,E$4:E$35,1)</f>
        <v>2</v>
      </c>
      <c r="G4" s="2">
        <f>33-F4</f>
        <v>31</v>
      </c>
      <c r="H4" s="1">
        <v>27</v>
      </c>
      <c r="I4" s="1">
        <f>RANK(H4,H$4:H$35)</f>
        <v>8</v>
      </c>
      <c r="J4" s="2">
        <f>33-I4</f>
        <v>25</v>
      </c>
      <c r="K4" s="7">
        <v>0.14791666666666667</v>
      </c>
      <c r="L4" s="1">
        <f>RANK(K4,K$4:K$35,1)</f>
        <v>3</v>
      </c>
      <c r="M4" s="2">
        <f>33-L4</f>
        <v>30</v>
      </c>
      <c r="N4" s="1">
        <v>29</v>
      </c>
      <c r="O4" s="1">
        <f>RANK(N4,N$4:N$35)</f>
        <v>6</v>
      </c>
      <c r="P4" s="2">
        <f>33-O4</f>
        <v>27</v>
      </c>
      <c r="Q4" s="1">
        <v>21</v>
      </c>
      <c r="R4" s="1">
        <f>RANK(Q4,Q$4:Q$35)</f>
        <v>2</v>
      </c>
      <c r="S4" s="2">
        <f>33-R4</f>
        <v>31</v>
      </c>
      <c r="T4" s="1">
        <v>58.5</v>
      </c>
      <c r="U4" s="1">
        <f>RANK(T4,T$4:T$35)</f>
        <v>1</v>
      </c>
      <c r="V4" s="2">
        <f>33-U4</f>
        <v>32</v>
      </c>
      <c r="W4" s="7">
        <v>7.9166666666666663E-2</v>
      </c>
      <c r="X4" s="1">
        <f>RANK(W4,W$4:W$35,1)</f>
        <v>1</v>
      </c>
      <c r="Y4" s="2">
        <f>33-X4</f>
        <v>32</v>
      </c>
      <c r="Z4" s="1">
        <v>17</v>
      </c>
      <c r="AA4" s="1">
        <f>RANK(Z4,Z$4:Z$35)</f>
        <v>3</v>
      </c>
      <c r="AB4" s="2">
        <f>33-AA4</f>
        <v>30</v>
      </c>
      <c r="AC4" s="1">
        <v>128</v>
      </c>
      <c r="AD4" s="1">
        <f>RANK(AC4,AC$4:AC$35)</f>
        <v>1</v>
      </c>
      <c r="AE4" s="2">
        <f>33-AD4</f>
        <v>32</v>
      </c>
      <c r="AF4" s="1">
        <v>40</v>
      </c>
      <c r="AG4" s="1">
        <f>RANK(AF4,AF$4:AF$35)</f>
        <v>1</v>
      </c>
      <c r="AH4" s="2">
        <f>33-AG4</f>
        <v>32</v>
      </c>
      <c r="AI4" s="7">
        <v>0.12222222222222223</v>
      </c>
      <c r="AJ4" s="1">
        <f>RANK(AI4,AI$4:AI$35,1)</f>
        <v>2</v>
      </c>
      <c r="AK4" s="2">
        <f>33-AJ4</f>
        <v>31</v>
      </c>
      <c r="AL4" s="1">
        <v>205</v>
      </c>
      <c r="AM4" s="1">
        <f>RANK(AL4,AL$4:AL$35)</f>
        <v>6</v>
      </c>
      <c r="AN4" s="2">
        <f>33-AM4</f>
        <v>27</v>
      </c>
      <c r="AO4" s="1">
        <v>40</v>
      </c>
      <c r="AP4" s="1">
        <f>RANK(AO4,AO$4:AO$35)</f>
        <v>1</v>
      </c>
      <c r="AQ4" s="2">
        <f>33-AP4</f>
        <v>32</v>
      </c>
      <c r="AR4" s="1">
        <v>22</v>
      </c>
      <c r="AS4" s="1">
        <f>RANK(AR4,AR$4:AR$35)</f>
        <v>13</v>
      </c>
      <c r="AT4" s="2">
        <f>33-AS4</f>
        <v>20</v>
      </c>
      <c r="AU4" s="16">
        <f>SUM(D4,G4,J4,M4,P4,S4,V4,Y4,AB4,AE4,AH4,AK4,AN4,AQ4,AT4)</f>
        <v>444</v>
      </c>
      <c r="AV4" s="17">
        <f>RANK(AU4,AU$4:AU$35)</f>
        <v>1</v>
      </c>
      <c r="AW4" s="9" t="s">
        <v>49</v>
      </c>
      <c r="AX4" s="1"/>
      <c r="AY4" s="1" t="s">
        <v>97</v>
      </c>
    </row>
    <row r="5" spans="1:51">
      <c r="A5" s="4" t="s">
        <v>22</v>
      </c>
      <c r="B5" s="1">
        <v>68</v>
      </c>
      <c r="C5" s="1">
        <f>RANK(B5,B$4:B$35)</f>
        <v>5</v>
      </c>
      <c r="D5" s="2">
        <f>33-C5</f>
        <v>28</v>
      </c>
      <c r="E5" s="7">
        <v>8.2638888888888887E-2</v>
      </c>
      <c r="F5" s="1">
        <f>RANK(E5,E$4:E$35,1)</f>
        <v>3</v>
      </c>
      <c r="G5" s="2">
        <f>33-F5</f>
        <v>30</v>
      </c>
      <c r="H5" s="1">
        <v>25</v>
      </c>
      <c r="I5" s="1">
        <f>RANK(H5,H$4:H$35)</f>
        <v>13</v>
      </c>
      <c r="J5" s="2">
        <f>33-I5</f>
        <v>20</v>
      </c>
      <c r="K5" s="7">
        <v>0.14305555555555557</v>
      </c>
      <c r="L5" s="1">
        <f>RANK(K5,K$4:K$35,1)</f>
        <v>1</v>
      </c>
      <c r="M5" s="2">
        <f>33-L5</f>
        <v>32</v>
      </c>
      <c r="N5" s="1">
        <v>29</v>
      </c>
      <c r="O5" s="1">
        <f>RANK(N5,N$4:N$35)</f>
        <v>6</v>
      </c>
      <c r="P5" s="2">
        <f>33-O5</f>
        <v>27</v>
      </c>
      <c r="Q5" s="1">
        <v>18</v>
      </c>
      <c r="R5" s="1">
        <f>RANK(Q5,Q$4:Q$35)</f>
        <v>18</v>
      </c>
      <c r="S5" s="2">
        <f>33-R5</f>
        <v>15</v>
      </c>
      <c r="T5" s="1">
        <v>55.64</v>
      </c>
      <c r="U5" s="1">
        <f>RANK(T5,T$4:T$35)</f>
        <v>3</v>
      </c>
      <c r="V5" s="2">
        <f>33-U5</f>
        <v>30</v>
      </c>
      <c r="W5" s="7">
        <v>8.4722222222222213E-2</v>
      </c>
      <c r="X5" s="1">
        <f>RANK(W5,W$4:W$35,1)</f>
        <v>8</v>
      </c>
      <c r="Y5" s="2">
        <f>33-X5</f>
        <v>25</v>
      </c>
      <c r="Z5" s="1">
        <v>15</v>
      </c>
      <c r="AA5" s="1">
        <f>RANK(Z5,Z$4:Z$35)</f>
        <v>10</v>
      </c>
      <c r="AB5" s="2">
        <f>33-AA5</f>
        <v>23</v>
      </c>
      <c r="AC5" s="1">
        <v>98</v>
      </c>
      <c r="AD5" s="1">
        <f>RANK(AC5,AC$4:AC$35)</f>
        <v>10</v>
      </c>
      <c r="AE5" s="2">
        <f>33-AD5</f>
        <v>23</v>
      </c>
      <c r="AF5" s="1">
        <v>40</v>
      </c>
      <c r="AG5" s="1">
        <f>RANK(AF5,AF$4:AF$35)</f>
        <v>1</v>
      </c>
      <c r="AH5" s="2">
        <f>33-AG5</f>
        <v>32</v>
      </c>
      <c r="AI5" s="7">
        <v>0.12430555555555556</v>
      </c>
      <c r="AJ5" s="1">
        <f>RANK(AI5,AI$4:AI$35,1)</f>
        <v>3</v>
      </c>
      <c r="AK5" s="2">
        <f>33-AJ5</f>
        <v>30</v>
      </c>
      <c r="AL5" s="1">
        <v>203</v>
      </c>
      <c r="AM5" s="1">
        <f>RANK(AL5,AL$4:AL$35)</f>
        <v>9</v>
      </c>
      <c r="AN5" s="2">
        <f>33-AM5</f>
        <v>24</v>
      </c>
      <c r="AO5" s="1">
        <v>34</v>
      </c>
      <c r="AP5" s="1">
        <f>RANK(AO5,AO$4:AO$35)</f>
        <v>8</v>
      </c>
      <c r="AQ5" s="2">
        <f>33-AP5</f>
        <v>25</v>
      </c>
      <c r="AR5" s="1">
        <v>22</v>
      </c>
      <c r="AS5" s="1">
        <f>RANK(AR5,AR$4:AR$35)</f>
        <v>13</v>
      </c>
      <c r="AT5" s="2">
        <f>33-AS5</f>
        <v>20</v>
      </c>
      <c r="AU5" s="16">
        <f>SUM(D5,G5,J5,M5,P5,S5,V5,Y5,AB5,AE5,AH5,AK5,AN5,AQ5,AT5)</f>
        <v>384</v>
      </c>
      <c r="AV5" s="17">
        <f>RANK(AU5,AU$4:AU$35)</f>
        <v>2</v>
      </c>
      <c r="AW5" s="9" t="s">
        <v>54</v>
      </c>
      <c r="AX5" s="1" t="s">
        <v>66</v>
      </c>
      <c r="AY5" s="1" t="s">
        <v>65</v>
      </c>
    </row>
    <row r="6" spans="1:51">
      <c r="A6" s="4" t="s">
        <v>25</v>
      </c>
      <c r="B6" s="1">
        <v>65</v>
      </c>
      <c r="C6" s="1">
        <f>RANK(B6,B$4:B$35)</f>
        <v>6</v>
      </c>
      <c r="D6" s="2">
        <f>33-C6</f>
        <v>27</v>
      </c>
      <c r="E6" s="7">
        <v>8.5416666666666655E-2</v>
      </c>
      <c r="F6" s="1">
        <f>RANK(E6,E$4:E$35,1)</f>
        <v>5</v>
      </c>
      <c r="G6" s="2">
        <f>33-F6</f>
        <v>28</v>
      </c>
      <c r="H6" s="1">
        <v>30</v>
      </c>
      <c r="I6" s="1">
        <f>RANK(H6,H$4:H$35)</f>
        <v>1</v>
      </c>
      <c r="J6" s="2">
        <f>33-I6</f>
        <v>32</v>
      </c>
      <c r="K6" s="7">
        <v>0.1451388888888889</v>
      </c>
      <c r="L6" s="1">
        <f>RANK(K6,K$4:K$35,1)</f>
        <v>2</v>
      </c>
      <c r="M6" s="2">
        <f>33-L6</f>
        <v>31</v>
      </c>
      <c r="N6" s="1">
        <v>29</v>
      </c>
      <c r="O6" s="1">
        <f>RANK(N6,N$4:N$35)</f>
        <v>6</v>
      </c>
      <c r="P6" s="2">
        <f>33-O6</f>
        <v>27</v>
      </c>
      <c r="Q6" s="1">
        <v>21</v>
      </c>
      <c r="R6" s="1">
        <f>RANK(Q6,Q$4:Q$35)</f>
        <v>2</v>
      </c>
      <c r="S6" s="2">
        <f>33-R6</f>
        <v>31</v>
      </c>
      <c r="T6" s="1">
        <v>52.8</v>
      </c>
      <c r="U6" s="1">
        <f>RANK(T6,T$4:T$35)</f>
        <v>10</v>
      </c>
      <c r="V6" s="2">
        <f>33-U6</f>
        <v>23</v>
      </c>
      <c r="W6" s="7">
        <v>8.5416666666666655E-2</v>
      </c>
      <c r="X6" s="1">
        <f>RANK(W6,W$4:W$35,1)</f>
        <v>12</v>
      </c>
      <c r="Y6" s="2">
        <f>33-X6</f>
        <v>21</v>
      </c>
      <c r="Z6" s="1">
        <v>13</v>
      </c>
      <c r="AA6" s="1">
        <f>RANK(Z6,Z$4:Z$35)</f>
        <v>21</v>
      </c>
      <c r="AB6" s="2">
        <f>33-AA6</f>
        <v>12</v>
      </c>
      <c r="AC6" s="1">
        <v>108</v>
      </c>
      <c r="AD6" s="1">
        <f>RANK(AC6,AC$4:AC$35)</f>
        <v>6</v>
      </c>
      <c r="AE6" s="2">
        <f>33-AD6</f>
        <v>27</v>
      </c>
      <c r="AF6" s="1">
        <v>38</v>
      </c>
      <c r="AG6" s="1">
        <f>RANK(AF6,AF$4:AF$35)</f>
        <v>14</v>
      </c>
      <c r="AH6" s="2">
        <f>33-AG6</f>
        <v>19</v>
      </c>
      <c r="AI6" s="7">
        <v>0.13194444444444445</v>
      </c>
      <c r="AJ6" s="1">
        <f>RANK(AI6,AI$4:AI$35,1)</f>
        <v>12</v>
      </c>
      <c r="AK6" s="2">
        <f>33-AJ6</f>
        <v>21</v>
      </c>
      <c r="AL6" s="1">
        <v>215</v>
      </c>
      <c r="AM6" s="1">
        <f>RANK(AL6,AL$4:AL$35)</f>
        <v>3</v>
      </c>
      <c r="AN6" s="2">
        <f>33-AM6</f>
        <v>30</v>
      </c>
      <c r="AO6" s="1">
        <v>36</v>
      </c>
      <c r="AP6" s="1">
        <f>RANK(AO6,AO$4:AO$35)</f>
        <v>4</v>
      </c>
      <c r="AQ6" s="2">
        <f>33-AP6</f>
        <v>29</v>
      </c>
      <c r="AR6" s="1">
        <v>22</v>
      </c>
      <c r="AS6" s="1">
        <f>RANK(AR6,AR$4:AR$35)</f>
        <v>13</v>
      </c>
      <c r="AT6" s="2">
        <f>33-AS6</f>
        <v>20</v>
      </c>
      <c r="AU6" s="16">
        <f>SUM(D6,G6,J6,M6,P6,S6,V6,Y6,AB6,AE6,AH6,AK6,AN6,AQ6,AT6)</f>
        <v>378</v>
      </c>
      <c r="AV6" s="17">
        <f>RANK(AU6,AU$4:AU$35)</f>
        <v>3</v>
      </c>
      <c r="AW6" s="9" t="s">
        <v>57</v>
      </c>
      <c r="AX6" s="1"/>
      <c r="AY6" s="1" t="s">
        <v>69</v>
      </c>
    </row>
    <row r="7" spans="1:51">
      <c r="A7" s="4" t="s">
        <v>20</v>
      </c>
      <c r="B7" s="1">
        <v>69</v>
      </c>
      <c r="C7" s="1">
        <f>RANK(B7,B$4:B$35)</f>
        <v>3</v>
      </c>
      <c r="D7" s="2">
        <f>33-C7</f>
        <v>30</v>
      </c>
      <c r="E7" s="7">
        <v>7.6388888888888895E-2</v>
      </c>
      <c r="F7" s="1">
        <f>RANK(E7,E$4:E$35,1)</f>
        <v>1</v>
      </c>
      <c r="G7" s="2">
        <f>33-F7</f>
        <v>32</v>
      </c>
      <c r="H7" s="1">
        <v>28</v>
      </c>
      <c r="I7" s="1">
        <f>RANK(H7,H$4:H$35)</f>
        <v>4</v>
      </c>
      <c r="J7" s="2">
        <f>33-I7</f>
        <v>29</v>
      </c>
      <c r="K7" s="7">
        <v>0.16041666666666668</v>
      </c>
      <c r="L7" s="1">
        <f>RANK(K7,K$4:K$35,1)</f>
        <v>15</v>
      </c>
      <c r="M7" s="2">
        <f>33-L7</f>
        <v>18</v>
      </c>
      <c r="N7" s="1">
        <v>29</v>
      </c>
      <c r="O7" s="1">
        <f>RANK(N7,N$4:N$35)</f>
        <v>6</v>
      </c>
      <c r="P7" s="2">
        <f>33-O7</f>
        <v>27</v>
      </c>
      <c r="Q7" s="1">
        <v>21</v>
      </c>
      <c r="R7" s="1">
        <f>RANK(Q7,Q$4:Q$35)</f>
        <v>2</v>
      </c>
      <c r="S7" s="2">
        <f>33-R7</f>
        <v>31</v>
      </c>
      <c r="T7" s="1">
        <v>51.8</v>
      </c>
      <c r="U7" s="1">
        <f>RANK(T7,T$4:T$35)</f>
        <v>15</v>
      </c>
      <c r="V7" s="2">
        <f>33-U7</f>
        <v>18</v>
      </c>
      <c r="W7" s="7">
        <v>8.3333333333333329E-2</v>
      </c>
      <c r="X7" s="1">
        <f>RANK(W7,W$4:W$35,1)</f>
        <v>2</v>
      </c>
      <c r="Y7" s="2">
        <f>33-X7</f>
        <v>31</v>
      </c>
      <c r="Z7" s="1">
        <v>12</v>
      </c>
      <c r="AA7" s="1">
        <f>RANK(Z7,Z$4:Z$35)</f>
        <v>26</v>
      </c>
      <c r="AB7" s="2">
        <f>33-AA7</f>
        <v>7</v>
      </c>
      <c r="AC7" s="1">
        <v>89</v>
      </c>
      <c r="AD7" s="1">
        <f>RANK(AC7,AC$4:AC$35)</f>
        <v>23</v>
      </c>
      <c r="AE7" s="2">
        <f>33-AD7</f>
        <v>10</v>
      </c>
      <c r="AF7" s="1">
        <v>40</v>
      </c>
      <c r="AG7" s="1">
        <f>RANK(AF7,AF$4:AF$35)</f>
        <v>1</v>
      </c>
      <c r="AH7" s="2">
        <f>33-AG7</f>
        <v>32</v>
      </c>
      <c r="AI7" s="7">
        <v>0.12152777777777778</v>
      </c>
      <c r="AJ7" s="1">
        <f>RANK(AI7,AI$4:AI$35,1)</f>
        <v>1</v>
      </c>
      <c r="AK7" s="2">
        <f>33-AJ7</f>
        <v>32</v>
      </c>
      <c r="AL7" s="1">
        <v>188</v>
      </c>
      <c r="AM7" s="1">
        <f>RANK(AL7,AL$4:AL$35)</f>
        <v>17</v>
      </c>
      <c r="AN7" s="2">
        <f>33-AM7</f>
        <v>16</v>
      </c>
      <c r="AO7" s="1">
        <v>32</v>
      </c>
      <c r="AP7" s="1">
        <f>RANK(AO7,AO$4:AO$35)</f>
        <v>14</v>
      </c>
      <c r="AQ7" s="2">
        <f>33-AP7</f>
        <v>19</v>
      </c>
      <c r="AR7" s="1">
        <v>26</v>
      </c>
      <c r="AS7" s="1">
        <f>RANK(AR7,AR$4:AR$35)</f>
        <v>1</v>
      </c>
      <c r="AT7" s="2">
        <f>33-AS7</f>
        <v>32</v>
      </c>
      <c r="AU7" s="16">
        <f>SUM(D7,G7,J7,M7,P7,S7,V7,Y7,AB7,AE7,AH7,AK7,AN7,AQ7,AT7)</f>
        <v>364</v>
      </c>
      <c r="AV7" s="17">
        <f>RANK(AU7,AU$4:AU$35)</f>
        <v>4</v>
      </c>
      <c r="AW7" s="9" t="s">
        <v>52</v>
      </c>
      <c r="AX7" s="1" t="s">
        <v>63</v>
      </c>
      <c r="AY7" s="1" t="s">
        <v>64</v>
      </c>
    </row>
    <row r="8" spans="1:51">
      <c r="A8" s="4" t="s">
        <v>38</v>
      </c>
      <c r="B8" s="1">
        <v>63</v>
      </c>
      <c r="C8" s="1">
        <f>RANK(B8,B$4:B$35)</f>
        <v>8</v>
      </c>
      <c r="D8" s="2">
        <f>33-C8</f>
        <v>25</v>
      </c>
      <c r="E8" s="7">
        <v>8.5416666666666655E-2</v>
      </c>
      <c r="F8" s="1">
        <f>RANK(E8,E$4:E$35,1)</f>
        <v>5</v>
      </c>
      <c r="G8" s="2">
        <f>33-F8</f>
        <v>28</v>
      </c>
      <c r="H8" s="1">
        <v>24</v>
      </c>
      <c r="I8" s="1">
        <f>RANK(H8,H$4:H$35)</f>
        <v>19</v>
      </c>
      <c r="J8" s="2">
        <f>33-I8</f>
        <v>14</v>
      </c>
      <c r="K8" s="7">
        <v>0.16805555555555554</v>
      </c>
      <c r="L8" s="1">
        <f>RANK(K8,K$4:K$35,1)</f>
        <v>30</v>
      </c>
      <c r="M8" s="2">
        <f>33-L8</f>
        <v>3</v>
      </c>
      <c r="N8" s="1">
        <v>29</v>
      </c>
      <c r="O8" s="1">
        <f>RANK(N8,N$4:N$35)</f>
        <v>6</v>
      </c>
      <c r="P8" s="2">
        <f>33-O8</f>
        <v>27</v>
      </c>
      <c r="Q8" s="1">
        <v>21</v>
      </c>
      <c r="R8" s="1">
        <f>RANK(Q8,Q$4:Q$35)</f>
        <v>2</v>
      </c>
      <c r="S8" s="2">
        <f>33-R8</f>
        <v>31</v>
      </c>
      <c r="T8" s="1">
        <v>53.8</v>
      </c>
      <c r="U8" s="1">
        <f>RANK(T8,T$4:T$35)</f>
        <v>7</v>
      </c>
      <c r="V8" s="2">
        <f>33-U8</f>
        <v>26</v>
      </c>
      <c r="W8" s="7">
        <v>8.4722222222222213E-2</v>
      </c>
      <c r="X8" s="1">
        <f>RANK(W8,W$4:W$35,1)</f>
        <v>8</v>
      </c>
      <c r="Y8" s="2">
        <f>33-X8</f>
        <v>25</v>
      </c>
      <c r="Z8" s="1">
        <v>17</v>
      </c>
      <c r="AA8" s="1">
        <f>RANK(Z8,Z$4:Z$35)</f>
        <v>3</v>
      </c>
      <c r="AB8" s="2">
        <f>33-AA8</f>
        <v>30</v>
      </c>
      <c r="AC8" s="1">
        <v>96</v>
      </c>
      <c r="AD8" s="1">
        <f>RANK(AC8,AC$4:AC$35)</f>
        <v>13</v>
      </c>
      <c r="AE8" s="2">
        <f>33-AD8</f>
        <v>20</v>
      </c>
      <c r="AF8" s="1">
        <v>38</v>
      </c>
      <c r="AG8" s="1">
        <f>RANK(AF8,AF$4:AF$35)</f>
        <v>14</v>
      </c>
      <c r="AH8" s="2">
        <f>33-AG8</f>
        <v>19</v>
      </c>
      <c r="AI8" s="7">
        <v>0.13125000000000001</v>
      </c>
      <c r="AJ8" s="1">
        <f>RANK(AI8,AI$4:AI$35,1)</f>
        <v>11</v>
      </c>
      <c r="AK8" s="2">
        <f>33-AJ8</f>
        <v>22</v>
      </c>
      <c r="AL8" s="1">
        <v>203</v>
      </c>
      <c r="AM8" s="1">
        <f>RANK(AL8,AL$4:AL$35)</f>
        <v>9</v>
      </c>
      <c r="AN8" s="2">
        <f>33-AM8</f>
        <v>24</v>
      </c>
      <c r="AO8" s="1">
        <v>37</v>
      </c>
      <c r="AP8" s="1">
        <f>RANK(AO8,AO$4:AO$35)</f>
        <v>3</v>
      </c>
      <c r="AQ8" s="2">
        <f>33-AP8</f>
        <v>30</v>
      </c>
      <c r="AR8" s="1">
        <v>23</v>
      </c>
      <c r="AS8" s="1">
        <f>RANK(AR8,AR$4:AR$35)</f>
        <v>11</v>
      </c>
      <c r="AT8" s="2">
        <f>33-AS8</f>
        <v>22</v>
      </c>
      <c r="AU8" s="16">
        <f>SUM(D8,G8,J8,M8,P8,S8,V8,Y8,AB8,AE8,AH8,AK8,AN8,AQ8,AT8)</f>
        <v>346</v>
      </c>
      <c r="AV8" s="17">
        <f>RANK(AU8,AU$4:AU$35)</f>
        <v>5</v>
      </c>
      <c r="AW8" s="9" t="s">
        <v>38</v>
      </c>
      <c r="AX8" s="1"/>
      <c r="AY8" s="1" t="s">
        <v>81</v>
      </c>
    </row>
    <row r="9" spans="1:51">
      <c r="A9" s="4" t="s">
        <v>30</v>
      </c>
      <c r="B9" s="1">
        <v>60</v>
      </c>
      <c r="C9" s="1">
        <f>RANK(B9,B$4:B$35)</f>
        <v>15</v>
      </c>
      <c r="D9" s="2">
        <f>33-C9</f>
        <v>18</v>
      </c>
      <c r="E9" s="7">
        <v>8.4722222222222213E-2</v>
      </c>
      <c r="F9" s="1">
        <f>RANK(E9,E$4:E$35,1)</f>
        <v>4</v>
      </c>
      <c r="G9" s="2">
        <f>33-F9</f>
        <v>29</v>
      </c>
      <c r="H9" s="1">
        <v>22</v>
      </c>
      <c r="I9" s="1">
        <f>RANK(H9,H$4:H$35)</f>
        <v>28</v>
      </c>
      <c r="J9" s="2">
        <f>33-I9</f>
        <v>5</v>
      </c>
      <c r="K9" s="7">
        <v>0.15347222222222223</v>
      </c>
      <c r="L9" s="1">
        <f>RANK(K9,K$4:K$35,1)</f>
        <v>6</v>
      </c>
      <c r="M9" s="2">
        <f>33-L9</f>
        <v>27</v>
      </c>
      <c r="N9" s="1">
        <v>29</v>
      </c>
      <c r="O9" s="1">
        <f>RANK(N9,N$4:N$35)</f>
        <v>6</v>
      </c>
      <c r="P9" s="2">
        <f>33-O9</f>
        <v>27</v>
      </c>
      <c r="Q9" s="1">
        <v>22</v>
      </c>
      <c r="R9" s="1">
        <f>RANK(Q9,Q$4:Q$35)</f>
        <v>1</v>
      </c>
      <c r="S9" s="2">
        <f>33-R9</f>
        <v>32</v>
      </c>
      <c r="T9" s="1">
        <v>51.8</v>
      </c>
      <c r="U9" s="1">
        <f>RANK(T9,T$4:T$35)</f>
        <v>15</v>
      </c>
      <c r="V9" s="2">
        <f>33-U9</f>
        <v>18</v>
      </c>
      <c r="W9" s="7">
        <v>8.3333333333333329E-2</v>
      </c>
      <c r="X9" s="1">
        <f>RANK(W9,W$4:W$35,1)</f>
        <v>2</v>
      </c>
      <c r="Y9" s="2">
        <f>33-X9</f>
        <v>31</v>
      </c>
      <c r="Z9" s="1">
        <v>16</v>
      </c>
      <c r="AA9" s="1">
        <f>RANK(Z9,Z$4:Z$35)</f>
        <v>6</v>
      </c>
      <c r="AB9" s="2">
        <f>33-AA9</f>
        <v>27</v>
      </c>
      <c r="AC9" s="1">
        <v>95</v>
      </c>
      <c r="AD9" s="1">
        <f>RANK(AC9,AC$4:AC$35)</f>
        <v>18</v>
      </c>
      <c r="AE9" s="2">
        <f>33-AD9</f>
        <v>15</v>
      </c>
      <c r="AF9" s="1">
        <v>36</v>
      </c>
      <c r="AG9" s="1">
        <f>RANK(AF9,AF$4:AF$35)</f>
        <v>24</v>
      </c>
      <c r="AH9" s="2">
        <f>33-AG9</f>
        <v>9</v>
      </c>
      <c r="AI9" s="7">
        <v>0.12916666666666668</v>
      </c>
      <c r="AJ9" s="1">
        <f>RANK(AI9,AI$4:AI$35,1)</f>
        <v>7</v>
      </c>
      <c r="AK9" s="2">
        <f>33-AJ9</f>
        <v>26</v>
      </c>
      <c r="AL9" s="1">
        <v>198</v>
      </c>
      <c r="AM9" s="1">
        <f>RANK(AL9,AL$4:AL$35)</f>
        <v>13</v>
      </c>
      <c r="AN9" s="2">
        <f>33-AM9</f>
        <v>20</v>
      </c>
      <c r="AO9" s="1">
        <v>33</v>
      </c>
      <c r="AP9" s="1">
        <f>RANK(AO9,AO$4:AO$35)</f>
        <v>10</v>
      </c>
      <c r="AQ9" s="2">
        <f>33-AP9</f>
        <v>23</v>
      </c>
      <c r="AR9" s="1">
        <v>26</v>
      </c>
      <c r="AS9" s="1">
        <f>RANK(AR9,AR$4:AR$35)</f>
        <v>1</v>
      </c>
      <c r="AT9" s="2">
        <f>33-AS9</f>
        <v>32</v>
      </c>
      <c r="AU9" s="16">
        <f>SUM(D9,G9,J9,M9,P9,S9,V9,Y9,AB9,AE9,AH9,AK9,AN9,AQ9,AT9)</f>
        <v>339</v>
      </c>
      <c r="AV9" s="17">
        <f>RANK(AU9,AU$4:AU$35)</f>
        <v>6</v>
      </c>
      <c r="AW9" s="9" t="s">
        <v>30</v>
      </c>
      <c r="AX9" s="1" t="s">
        <v>75</v>
      </c>
      <c r="AY9" s="1" t="s">
        <v>74</v>
      </c>
    </row>
    <row r="10" spans="1:51">
      <c r="A10" s="4" t="s">
        <v>34</v>
      </c>
      <c r="B10" s="1">
        <v>58</v>
      </c>
      <c r="C10" s="1">
        <f>RANK(B10,B$4:B$35)</f>
        <v>19</v>
      </c>
      <c r="D10" s="2">
        <f>33-C10</f>
        <v>14</v>
      </c>
      <c r="E10" s="7">
        <v>8.5416666666666655E-2</v>
      </c>
      <c r="F10" s="1">
        <f>RANK(E10,E$4:E$35,1)</f>
        <v>5</v>
      </c>
      <c r="G10" s="2">
        <f>33-F10</f>
        <v>28</v>
      </c>
      <c r="H10" s="1">
        <v>27</v>
      </c>
      <c r="I10" s="1">
        <f>RANK(H10,H$4:H$35)</f>
        <v>8</v>
      </c>
      <c r="J10" s="2">
        <f>33-I10</f>
        <v>25</v>
      </c>
      <c r="K10" s="7">
        <v>0.16111111111111112</v>
      </c>
      <c r="L10" s="1">
        <f>RANK(K10,K$4:K$35,1)</f>
        <v>17</v>
      </c>
      <c r="M10" s="2">
        <f>33-L10</f>
        <v>16</v>
      </c>
      <c r="N10" s="1">
        <v>29</v>
      </c>
      <c r="O10" s="1">
        <f>RANK(N10,N$4:N$35)</f>
        <v>6</v>
      </c>
      <c r="P10" s="2">
        <f>33-O10</f>
        <v>27</v>
      </c>
      <c r="Q10" s="1">
        <v>19</v>
      </c>
      <c r="R10" s="1">
        <f>RANK(Q10,Q$4:Q$35)</f>
        <v>12</v>
      </c>
      <c r="S10" s="2">
        <f>33-R10</f>
        <v>21</v>
      </c>
      <c r="T10" s="1">
        <v>56.21</v>
      </c>
      <c r="U10" s="1">
        <f>RANK(T10,T$4:T$35)</f>
        <v>2</v>
      </c>
      <c r="V10" s="2">
        <f>33-U10</f>
        <v>31</v>
      </c>
      <c r="W10" s="7">
        <v>8.4722222222222213E-2</v>
      </c>
      <c r="X10" s="1">
        <f>RANK(W10,W$4:W$35,1)</f>
        <v>8</v>
      </c>
      <c r="Y10" s="2">
        <f>33-X10</f>
        <v>25</v>
      </c>
      <c r="Z10" s="1">
        <v>15</v>
      </c>
      <c r="AA10" s="1">
        <f>RANK(Z10,Z$4:Z$35)</f>
        <v>10</v>
      </c>
      <c r="AB10" s="2">
        <f>33-AA10</f>
        <v>23</v>
      </c>
      <c r="AC10" s="1">
        <v>82</v>
      </c>
      <c r="AD10" s="1">
        <f>RANK(AC10,AC$4:AC$35)</f>
        <v>27</v>
      </c>
      <c r="AE10" s="2">
        <f>33-AD10</f>
        <v>6</v>
      </c>
      <c r="AF10" s="1">
        <v>40</v>
      </c>
      <c r="AG10" s="1">
        <f>RANK(AF10,AF$4:AF$35)</f>
        <v>1</v>
      </c>
      <c r="AH10" s="2">
        <f>33-AG10</f>
        <v>32</v>
      </c>
      <c r="AI10" s="7">
        <v>0.13402777777777777</v>
      </c>
      <c r="AJ10" s="1">
        <f>RANK(AI10,AI$4:AI$35,1)</f>
        <v>15</v>
      </c>
      <c r="AK10" s="2">
        <f>33-AJ10</f>
        <v>18</v>
      </c>
      <c r="AL10" s="1">
        <v>189</v>
      </c>
      <c r="AM10" s="1">
        <f>RANK(AL10,AL$4:AL$35)</f>
        <v>16</v>
      </c>
      <c r="AN10" s="2">
        <f>33-AM10</f>
        <v>17</v>
      </c>
      <c r="AO10" s="1">
        <v>35</v>
      </c>
      <c r="AP10" s="1">
        <f>RANK(AO10,AO$4:AO$35)</f>
        <v>5</v>
      </c>
      <c r="AQ10" s="2">
        <f>33-AP10</f>
        <v>28</v>
      </c>
      <c r="AR10" s="1">
        <v>24</v>
      </c>
      <c r="AS10" s="1">
        <f>RANK(AR10,AR$4:AR$35)</f>
        <v>6</v>
      </c>
      <c r="AT10" s="2">
        <f>33-AS10</f>
        <v>27</v>
      </c>
      <c r="AU10" s="16">
        <f>SUM(D10,G10,J10,M10,P10,S10,V10,Y10,AB10,AE10,AH10,AK10,AN10,AQ10,AT10)</f>
        <v>338</v>
      </c>
      <c r="AV10" s="17">
        <f>RANK(AU10,AU$4:AU$35)</f>
        <v>7</v>
      </c>
      <c r="AW10" s="9" t="s">
        <v>34</v>
      </c>
      <c r="AX10" s="1" t="s">
        <v>77</v>
      </c>
      <c r="AY10" s="1" t="s">
        <v>74</v>
      </c>
    </row>
    <row r="11" spans="1:51">
      <c r="A11" s="4" t="s">
        <v>40</v>
      </c>
      <c r="B11" s="1">
        <v>62</v>
      </c>
      <c r="C11" s="1">
        <f>RANK(B11,B$4:B$35)</f>
        <v>11</v>
      </c>
      <c r="D11" s="2">
        <f>33-C11</f>
        <v>22</v>
      </c>
      <c r="E11" s="7">
        <v>8.819444444444445E-2</v>
      </c>
      <c r="F11" s="1">
        <f>RANK(E11,E$4:E$35,1)</f>
        <v>16</v>
      </c>
      <c r="G11" s="2">
        <f>33-F11</f>
        <v>17</v>
      </c>
      <c r="H11" s="1">
        <v>29</v>
      </c>
      <c r="I11" s="1">
        <f>RANK(H11,H$4:H$35)</f>
        <v>2</v>
      </c>
      <c r="J11" s="2">
        <f>33-I11</f>
        <v>31</v>
      </c>
      <c r="K11" s="7">
        <v>0.15902777777777777</v>
      </c>
      <c r="L11" s="1">
        <f>RANK(K11,K$4:K$35,1)</f>
        <v>13</v>
      </c>
      <c r="M11" s="2">
        <f>33-L11</f>
        <v>20</v>
      </c>
      <c r="N11" s="1">
        <v>28</v>
      </c>
      <c r="O11" s="1">
        <f>RANK(N11,N$4:N$35)</f>
        <v>20</v>
      </c>
      <c r="P11" s="2">
        <f>33-O11</f>
        <v>13</v>
      </c>
      <c r="Q11" s="1">
        <v>19</v>
      </c>
      <c r="R11" s="1">
        <f>RANK(Q11,Q$4:Q$35)</f>
        <v>12</v>
      </c>
      <c r="S11" s="2">
        <f>33-R11</f>
        <v>21</v>
      </c>
      <c r="T11" s="1">
        <v>52.29</v>
      </c>
      <c r="U11" s="1">
        <f>RANK(T11,T$4:T$35)</f>
        <v>11</v>
      </c>
      <c r="V11" s="2">
        <f>33-U11</f>
        <v>22</v>
      </c>
      <c r="W11" s="7">
        <v>8.6805555555555566E-2</v>
      </c>
      <c r="X11" s="1">
        <f>RANK(W11,W$4:W$35,1)</f>
        <v>17</v>
      </c>
      <c r="Y11" s="2">
        <f>33-X11</f>
        <v>16</v>
      </c>
      <c r="Z11" s="1">
        <v>16</v>
      </c>
      <c r="AA11" s="1">
        <f>RANK(Z11,Z$4:Z$35)</f>
        <v>6</v>
      </c>
      <c r="AB11" s="2">
        <f>33-AA11</f>
        <v>27</v>
      </c>
      <c r="AC11" s="1">
        <v>81</v>
      </c>
      <c r="AD11" s="1">
        <f>RANK(AC11,AC$4:AC$35)</f>
        <v>28</v>
      </c>
      <c r="AE11" s="2">
        <f>33-AD11</f>
        <v>5</v>
      </c>
      <c r="AF11" s="1">
        <v>40</v>
      </c>
      <c r="AG11" s="1">
        <f>RANK(AF11,AF$4:AF$35)</f>
        <v>1</v>
      </c>
      <c r="AH11" s="2">
        <f>33-AG11</f>
        <v>32</v>
      </c>
      <c r="AI11" s="7">
        <v>0.1277777777777778</v>
      </c>
      <c r="AJ11" s="1">
        <f>RANK(AI11,AI$4:AI$35,1)</f>
        <v>5</v>
      </c>
      <c r="AK11" s="2">
        <f>33-AJ11</f>
        <v>28</v>
      </c>
      <c r="AL11" s="1">
        <v>196</v>
      </c>
      <c r="AM11" s="1">
        <f>RANK(AL11,AL$4:AL$35)</f>
        <v>14</v>
      </c>
      <c r="AN11" s="2">
        <f>33-AM11</f>
        <v>19</v>
      </c>
      <c r="AO11" s="1">
        <v>33</v>
      </c>
      <c r="AP11" s="1">
        <f>RANK(AO11,AO$4:AO$35)</f>
        <v>10</v>
      </c>
      <c r="AQ11" s="2">
        <f>33-AP11</f>
        <v>23</v>
      </c>
      <c r="AR11" s="1">
        <v>24</v>
      </c>
      <c r="AS11" s="1">
        <f>RANK(AR11,AR$4:AR$35)</f>
        <v>6</v>
      </c>
      <c r="AT11" s="2">
        <f>33-AS11</f>
        <v>27</v>
      </c>
      <c r="AU11" s="16">
        <f>SUM(D11,G11,J11,M11,P11,S11,V11,Y11,AB11,AE11,AH11,AK11,AN11,AQ11,AT11)</f>
        <v>323</v>
      </c>
      <c r="AV11" s="17">
        <f>RANK(AU11,AU$4:AU$35)</f>
        <v>8</v>
      </c>
      <c r="AW11" s="9" t="s">
        <v>40</v>
      </c>
      <c r="AX11" s="1" t="s">
        <v>84</v>
      </c>
      <c r="AY11" s="1" t="s">
        <v>83</v>
      </c>
    </row>
    <row r="12" spans="1:51">
      <c r="A12" s="4" t="s">
        <v>45</v>
      </c>
      <c r="B12" s="1">
        <v>61</v>
      </c>
      <c r="C12" s="1">
        <f>RANK(B12,B$4:B$35)</f>
        <v>12</v>
      </c>
      <c r="D12" s="2">
        <f>33-C12</f>
        <v>21</v>
      </c>
      <c r="E12" s="7">
        <v>8.8888888888888892E-2</v>
      </c>
      <c r="F12" s="1">
        <f>RANK(E12,E$4:E$35,1)</f>
        <v>19</v>
      </c>
      <c r="G12" s="2">
        <f>33-F12</f>
        <v>14</v>
      </c>
      <c r="H12" s="1">
        <v>25</v>
      </c>
      <c r="I12" s="1">
        <f>RANK(H12,H$4:H$35)</f>
        <v>13</v>
      </c>
      <c r="J12" s="2">
        <f>33-I12</f>
        <v>20</v>
      </c>
      <c r="K12" s="7">
        <v>0.15138888888888888</v>
      </c>
      <c r="L12" s="1">
        <f>RANK(K12,K$4:K$35,1)</f>
        <v>4</v>
      </c>
      <c r="M12" s="2">
        <f>33-L12</f>
        <v>29</v>
      </c>
      <c r="N12" s="1">
        <v>29</v>
      </c>
      <c r="O12" s="1">
        <f>RANK(N12,N$4:N$35)</f>
        <v>6</v>
      </c>
      <c r="P12" s="2">
        <f>33-O12</f>
        <v>27</v>
      </c>
      <c r="Q12" s="1">
        <v>19</v>
      </c>
      <c r="R12" s="1">
        <f>RANK(Q12,Q$4:Q$35)</f>
        <v>12</v>
      </c>
      <c r="S12" s="2">
        <f>33-R12</f>
        <v>21</v>
      </c>
      <c r="T12" s="1">
        <v>54.12</v>
      </c>
      <c r="U12" s="1">
        <f>RANK(T12,T$4:T$35)</f>
        <v>5</v>
      </c>
      <c r="V12" s="2">
        <f>33-U12</f>
        <v>28</v>
      </c>
      <c r="W12" s="7">
        <v>8.5416666666666655E-2</v>
      </c>
      <c r="X12" s="1">
        <f>RANK(W12,W$4:W$35,1)</f>
        <v>12</v>
      </c>
      <c r="Y12" s="2">
        <f>33-X12</f>
        <v>21</v>
      </c>
      <c r="Z12" s="1">
        <v>13</v>
      </c>
      <c r="AA12" s="1">
        <f>RANK(Z12,Z$4:Z$35)</f>
        <v>21</v>
      </c>
      <c r="AB12" s="2">
        <f>33-AA12</f>
        <v>12</v>
      </c>
      <c r="AC12" s="1">
        <v>94</v>
      </c>
      <c r="AD12" s="1">
        <f>RANK(AC12,AC$4:AC$35)</f>
        <v>19</v>
      </c>
      <c r="AE12" s="2">
        <f>33-AD12</f>
        <v>14</v>
      </c>
      <c r="AF12" s="1">
        <v>40</v>
      </c>
      <c r="AG12" s="1">
        <f>RANK(AF12,AF$4:AF$35)</f>
        <v>1</v>
      </c>
      <c r="AH12" s="2">
        <f>33-AG12</f>
        <v>32</v>
      </c>
      <c r="AI12" s="7">
        <v>0.13263888888888889</v>
      </c>
      <c r="AJ12" s="1">
        <f>RANK(AI12,AI$4:AI$35,1)</f>
        <v>13</v>
      </c>
      <c r="AK12" s="2">
        <f>33-AJ12</f>
        <v>20</v>
      </c>
      <c r="AL12" s="1">
        <v>210</v>
      </c>
      <c r="AM12" s="1">
        <f>RANK(AL12,AL$4:AL$35)</f>
        <v>5</v>
      </c>
      <c r="AN12" s="2">
        <f>33-AM12</f>
        <v>28</v>
      </c>
      <c r="AO12" s="1">
        <v>29</v>
      </c>
      <c r="AP12" s="1">
        <f>RANK(AO12,AO$4:AO$35)</f>
        <v>25</v>
      </c>
      <c r="AQ12" s="2">
        <f>33-AP12</f>
        <v>8</v>
      </c>
      <c r="AR12" s="1">
        <v>23</v>
      </c>
      <c r="AS12" s="1">
        <f>RANK(AR12,AR$4:AR$35)</f>
        <v>11</v>
      </c>
      <c r="AT12" s="2">
        <f>33-AS12</f>
        <v>22</v>
      </c>
      <c r="AU12" s="16">
        <f>SUM(D12,G12,J12,M12,P12,S12,V12,Y12,AB12,AE12,AH12,AK12,AN12,AQ12,AT12)</f>
        <v>317</v>
      </c>
      <c r="AV12" s="17">
        <f>RANK(AU12,AU$4:AU$35)</f>
        <v>9</v>
      </c>
      <c r="AW12" s="9" t="s">
        <v>45</v>
      </c>
      <c r="AX12" s="1" t="s">
        <v>90</v>
      </c>
      <c r="AY12" s="1" t="s">
        <v>91</v>
      </c>
    </row>
    <row r="13" spans="1:51">
      <c r="A13" s="4" t="s">
        <v>41</v>
      </c>
      <c r="B13" s="1">
        <v>61</v>
      </c>
      <c r="C13" s="1">
        <f>RANK(B13,B$4:B$35)</f>
        <v>12</v>
      </c>
      <c r="D13" s="2">
        <f>33-C13</f>
        <v>21</v>
      </c>
      <c r="E13" s="7">
        <v>8.6111111111111124E-2</v>
      </c>
      <c r="F13" s="1">
        <f>RANK(E13,E$4:E$35,1)</f>
        <v>8</v>
      </c>
      <c r="G13" s="2">
        <f>33-F13</f>
        <v>25</v>
      </c>
      <c r="H13" s="1">
        <v>27</v>
      </c>
      <c r="I13" s="1">
        <f>RANK(H13,H$4:H$35)</f>
        <v>8</v>
      </c>
      <c r="J13" s="2">
        <f>33-I13</f>
        <v>25</v>
      </c>
      <c r="K13" s="7">
        <v>0.16180555555555556</v>
      </c>
      <c r="L13" s="1">
        <f>RANK(K13,K$4:K$35,1)</f>
        <v>21</v>
      </c>
      <c r="M13" s="2">
        <f>33-L13</f>
        <v>12</v>
      </c>
      <c r="N13" s="1">
        <v>30</v>
      </c>
      <c r="O13" s="1">
        <f>RANK(N13,N$4:N$35)</f>
        <v>1</v>
      </c>
      <c r="P13" s="2">
        <f>33-O13</f>
        <v>32</v>
      </c>
      <c r="Q13" s="1">
        <v>20</v>
      </c>
      <c r="R13" s="1">
        <f>RANK(Q13,Q$4:Q$35)</f>
        <v>8</v>
      </c>
      <c r="S13" s="2">
        <f>33-R13</f>
        <v>25</v>
      </c>
      <c r="T13" s="1">
        <v>53.86</v>
      </c>
      <c r="U13" s="1">
        <f>RANK(T13,T$4:T$35)</f>
        <v>6</v>
      </c>
      <c r="V13" s="2">
        <f>33-U13</f>
        <v>27</v>
      </c>
      <c r="W13" s="7">
        <v>8.6805555555555566E-2</v>
      </c>
      <c r="X13" s="1">
        <f>RANK(W13,W$4:W$35,1)</f>
        <v>17</v>
      </c>
      <c r="Y13" s="2">
        <f>33-X13</f>
        <v>16</v>
      </c>
      <c r="Z13" s="1">
        <v>13</v>
      </c>
      <c r="AA13" s="1">
        <f>RANK(Z13,Z$4:Z$35)</f>
        <v>21</v>
      </c>
      <c r="AB13" s="2">
        <f>33-AA13</f>
        <v>12</v>
      </c>
      <c r="AC13" s="1">
        <v>114</v>
      </c>
      <c r="AD13" s="1">
        <f>RANK(AC13,AC$4:AC$35)</f>
        <v>5</v>
      </c>
      <c r="AE13" s="2">
        <f>33-AD13</f>
        <v>28</v>
      </c>
      <c r="AF13" s="1">
        <v>40</v>
      </c>
      <c r="AG13" s="1">
        <f>RANK(AF13,AF$4:AF$35)</f>
        <v>1</v>
      </c>
      <c r="AH13" s="2">
        <f>33-AG13</f>
        <v>32</v>
      </c>
      <c r="AI13" s="7">
        <v>0.13680555555555554</v>
      </c>
      <c r="AJ13" s="1">
        <f>RANK(AI13,AI$4:AI$35,1)</f>
        <v>21</v>
      </c>
      <c r="AK13" s="2">
        <f>33-AJ13</f>
        <v>12</v>
      </c>
      <c r="AL13" s="1">
        <v>178</v>
      </c>
      <c r="AM13" s="1">
        <f>RANK(AL13,AL$4:AL$35)</f>
        <v>20</v>
      </c>
      <c r="AN13" s="2">
        <f>33-AM13</f>
        <v>13</v>
      </c>
      <c r="AO13" s="1">
        <v>30</v>
      </c>
      <c r="AP13" s="1">
        <f>RANK(AO13,AO$4:AO$35)</f>
        <v>22</v>
      </c>
      <c r="AQ13" s="2">
        <f>33-AP13</f>
        <v>11</v>
      </c>
      <c r="AR13" s="1">
        <v>22</v>
      </c>
      <c r="AS13" s="1">
        <f>RANK(AR13,AR$4:AR$35)</f>
        <v>13</v>
      </c>
      <c r="AT13" s="2">
        <f>33-AS13</f>
        <v>20</v>
      </c>
      <c r="AU13" s="16">
        <f>SUM(D13,G13,J13,M13,P13,S13,V13,Y13,AB13,AE13,AH13,AK13,AN13,AQ13,AT13)</f>
        <v>311</v>
      </c>
      <c r="AV13" s="17">
        <f>RANK(AU13,AU$4:AU$35)</f>
        <v>10</v>
      </c>
      <c r="AW13" s="9" t="s">
        <v>41</v>
      </c>
      <c r="AX13" s="1"/>
      <c r="AY13" s="1" t="s">
        <v>85</v>
      </c>
    </row>
    <row r="14" spans="1:51">
      <c r="A14" s="4" t="s">
        <v>48</v>
      </c>
      <c r="B14" s="1">
        <v>72</v>
      </c>
      <c r="C14" s="1">
        <f>RANK(B14,B$4:B$35)</f>
        <v>1</v>
      </c>
      <c r="D14" s="2">
        <f>33-C14</f>
        <v>32</v>
      </c>
      <c r="E14" s="7">
        <v>8.6111111111111124E-2</v>
      </c>
      <c r="F14" s="1">
        <f>RANK(E14,E$4:E$35,1)</f>
        <v>8</v>
      </c>
      <c r="G14" s="2">
        <f>33-F14</f>
        <v>25</v>
      </c>
      <c r="H14" s="1">
        <v>29</v>
      </c>
      <c r="I14" s="1">
        <f>RANK(H14,H$4:H$35)</f>
        <v>2</v>
      </c>
      <c r="J14" s="2">
        <f>33-I14</f>
        <v>31</v>
      </c>
      <c r="K14" s="7">
        <v>0.16250000000000001</v>
      </c>
      <c r="L14" s="1">
        <f>RANK(K14,K$4:K$35,1)</f>
        <v>24</v>
      </c>
      <c r="M14" s="2">
        <f>33-L14</f>
        <v>9</v>
      </c>
      <c r="N14" s="1">
        <v>30</v>
      </c>
      <c r="O14" s="1">
        <f>RANK(N14,N$4:N$35)</f>
        <v>1</v>
      </c>
      <c r="P14" s="2">
        <f>33-O14</f>
        <v>32</v>
      </c>
      <c r="Q14" s="1">
        <v>19</v>
      </c>
      <c r="R14" s="1">
        <f>RANK(Q14,Q$4:Q$35)</f>
        <v>12</v>
      </c>
      <c r="S14" s="2">
        <f>33-R14</f>
        <v>21</v>
      </c>
      <c r="T14" s="1">
        <v>52.04</v>
      </c>
      <c r="U14" s="1">
        <f>RANK(T14,T$4:T$35)</f>
        <v>14</v>
      </c>
      <c r="V14" s="2">
        <f>33-U14</f>
        <v>19</v>
      </c>
      <c r="W14" s="7">
        <v>8.4027777777777771E-2</v>
      </c>
      <c r="X14" s="1">
        <f>RANK(W14,W$4:W$35,1)</f>
        <v>5</v>
      </c>
      <c r="Y14" s="2">
        <f>33-X14</f>
        <v>28</v>
      </c>
      <c r="Z14" s="1">
        <v>15</v>
      </c>
      <c r="AA14" s="1">
        <f>RANK(Z14,Z$4:Z$35)</f>
        <v>10</v>
      </c>
      <c r="AB14" s="2">
        <f>33-AA14</f>
        <v>23</v>
      </c>
      <c r="AC14" s="1">
        <v>99</v>
      </c>
      <c r="AD14" s="1">
        <f>RANK(AC14,AC$4:AC$35)</f>
        <v>9</v>
      </c>
      <c r="AE14" s="2">
        <f>33-AD14</f>
        <v>24</v>
      </c>
      <c r="AF14" s="1">
        <v>40</v>
      </c>
      <c r="AG14" s="1">
        <f>RANK(AF14,AF$4:AF$35)</f>
        <v>1</v>
      </c>
      <c r="AH14" s="2">
        <f>33-AG14</f>
        <v>32</v>
      </c>
      <c r="AI14" s="7">
        <v>0.1388888888888889</v>
      </c>
      <c r="AJ14" s="1">
        <f>RANK(AI14,AI$4:AI$35,1)</f>
        <v>26</v>
      </c>
      <c r="AK14" s="2">
        <f>33-AJ14</f>
        <v>7</v>
      </c>
      <c r="AL14" s="1">
        <v>136</v>
      </c>
      <c r="AM14" s="1">
        <f>RANK(AL14,AL$4:AL$35)</f>
        <v>32</v>
      </c>
      <c r="AN14" s="2">
        <f>33-AM14</f>
        <v>1</v>
      </c>
      <c r="AO14" s="1">
        <v>31</v>
      </c>
      <c r="AP14" s="1">
        <f>RANK(AO14,AO$4:AO$35)</f>
        <v>18</v>
      </c>
      <c r="AQ14" s="2">
        <f>33-AP14</f>
        <v>15</v>
      </c>
      <c r="AR14" s="1">
        <v>21</v>
      </c>
      <c r="AS14" s="1">
        <f>RANK(AR14,AR$4:AR$35)</f>
        <v>22</v>
      </c>
      <c r="AT14" s="2">
        <f>33-AS14</f>
        <v>11</v>
      </c>
      <c r="AU14" s="16">
        <f>SUM(D14,G14,J14,M14,P14,S14,V14,Y14,AB14,AE14,AH14,AK14,AN14,AQ14,AT14)</f>
        <v>310</v>
      </c>
      <c r="AV14" s="17">
        <f>RANK(AU14,AU$4:AU$35)</f>
        <v>11</v>
      </c>
      <c r="AW14" s="9" t="s">
        <v>48</v>
      </c>
      <c r="AX14" s="1" t="s">
        <v>95</v>
      </c>
      <c r="AY14" s="1" t="s">
        <v>96</v>
      </c>
    </row>
    <row r="15" spans="1:51">
      <c r="A15" s="4" t="s">
        <v>47</v>
      </c>
      <c r="B15" s="1">
        <v>63</v>
      </c>
      <c r="C15" s="1">
        <f>RANK(B15,B$4:B$35)</f>
        <v>8</v>
      </c>
      <c r="D15" s="2">
        <f>33-C15</f>
        <v>25</v>
      </c>
      <c r="E15" s="7">
        <v>8.7500000000000008E-2</v>
      </c>
      <c r="F15" s="1">
        <f>RANK(E15,E$4:E$35,1)</f>
        <v>14</v>
      </c>
      <c r="G15" s="2">
        <f>33-F15</f>
        <v>19</v>
      </c>
      <c r="H15" s="1">
        <v>24</v>
      </c>
      <c r="I15" s="1">
        <f>RANK(H15,H$4:H$35)</f>
        <v>19</v>
      </c>
      <c r="J15" s="2">
        <f>33-I15</f>
        <v>14</v>
      </c>
      <c r="K15" s="7">
        <v>0.15347222222222223</v>
      </c>
      <c r="L15" s="1">
        <f>RANK(K15,K$4:K$35,1)</f>
        <v>6</v>
      </c>
      <c r="M15" s="2">
        <f>33-L15</f>
        <v>27</v>
      </c>
      <c r="N15" s="1">
        <v>26</v>
      </c>
      <c r="O15" s="1">
        <f>RANK(N15,N$4:N$35)</f>
        <v>30</v>
      </c>
      <c r="P15" s="2">
        <f>33-O15</f>
        <v>3</v>
      </c>
      <c r="Q15" s="1">
        <v>20</v>
      </c>
      <c r="R15" s="1">
        <f>RANK(Q15,Q$4:Q$35)</f>
        <v>8</v>
      </c>
      <c r="S15" s="2">
        <f>33-R15</f>
        <v>25</v>
      </c>
      <c r="T15" s="1">
        <v>53.51</v>
      </c>
      <c r="U15" s="1">
        <f>RANK(T15,T$4:T$35)</f>
        <v>8</v>
      </c>
      <c r="V15" s="2">
        <f>33-U15</f>
        <v>25</v>
      </c>
      <c r="W15" s="7">
        <v>8.6111111111111124E-2</v>
      </c>
      <c r="X15" s="1">
        <f>RANK(W15,W$4:W$35,1)</f>
        <v>15</v>
      </c>
      <c r="Y15" s="2">
        <f>33-X15</f>
        <v>18</v>
      </c>
      <c r="Z15" s="1">
        <v>14</v>
      </c>
      <c r="AA15" s="1">
        <f>RANK(Z15,Z$4:Z$35)</f>
        <v>17</v>
      </c>
      <c r="AB15" s="2">
        <f>33-AA15</f>
        <v>16</v>
      </c>
      <c r="AC15" s="1">
        <v>93</v>
      </c>
      <c r="AD15" s="1">
        <f>RANK(AC15,AC$4:AC$35)</f>
        <v>20</v>
      </c>
      <c r="AE15" s="2">
        <f>33-AD15</f>
        <v>13</v>
      </c>
      <c r="AF15" s="1">
        <v>39</v>
      </c>
      <c r="AG15" s="1">
        <f>RANK(AF15,AF$4:AF$35)</f>
        <v>12</v>
      </c>
      <c r="AH15" s="2">
        <f>33-AG15</f>
        <v>21</v>
      </c>
      <c r="AI15" s="7">
        <v>0.12638888888888888</v>
      </c>
      <c r="AJ15" s="1">
        <f>RANK(AI15,AI$4:AI$35,1)</f>
        <v>4</v>
      </c>
      <c r="AK15" s="2">
        <f>33-AJ15</f>
        <v>29</v>
      </c>
      <c r="AL15" s="1">
        <v>245</v>
      </c>
      <c r="AM15" s="1">
        <f>RANK(AL15,AL$4:AL$35)</f>
        <v>1</v>
      </c>
      <c r="AN15" s="2">
        <f>33-AM15</f>
        <v>32</v>
      </c>
      <c r="AO15" s="1">
        <v>33</v>
      </c>
      <c r="AP15" s="1">
        <f>RANK(AO15,AO$4:AO$35)</f>
        <v>10</v>
      </c>
      <c r="AQ15" s="2">
        <f>33-AP15</f>
        <v>23</v>
      </c>
      <c r="AR15" s="1">
        <v>18</v>
      </c>
      <c r="AS15" s="1">
        <f>RANK(AR15,AR$4:AR$35)</f>
        <v>30</v>
      </c>
      <c r="AT15" s="2">
        <f>33-AS15</f>
        <v>3</v>
      </c>
      <c r="AU15" s="16">
        <f>SUM(D15,G15,J15,M15,P15,S15,V15,Y15,AB15,AE15,AH15,AK15,AN15,AQ15,AT15)</f>
        <v>293</v>
      </c>
      <c r="AV15" s="17">
        <f>RANK(AU15,AU$4:AU$35)</f>
        <v>12</v>
      </c>
      <c r="AW15" s="9" t="s">
        <v>47</v>
      </c>
      <c r="AX15" s="1" t="s">
        <v>93</v>
      </c>
      <c r="AY15" s="1" t="s">
        <v>94</v>
      </c>
    </row>
    <row r="16" spans="1:51">
      <c r="A16" s="4" t="s">
        <v>28</v>
      </c>
      <c r="B16" s="1">
        <v>63</v>
      </c>
      <c r="C16" s="1">
        <f>RANK(B16,B$4:B$35)</f>
        <v>8</v>
      </c>
      <c r="D16" s="2">
        <f>33-C16</f>
        <v>25</v>
      </c>
      <c r="E16" s="7">
        <v>8.7500000000000008E-2</v>
      </c>
      <c r="F16" s="1">
        <f>RANK(E16,E$4:E$35,1)</f>
        <v>14</v>
      </c>
      <c r="G16" s="2">
        <f>33-F16</f>
        <v>19</v>
      </c>
      <c r="H16" s="1">
        <v>22</v>
      </c>
      <c r="I16" s="1">
        <f>RANK(H16,H$4:H$35)</f>
        <v>28</v>
      </c>
      <c r="J16" s="2">
        <f>33-I16</f>
        <v>5</v>
      </c>
      <c r="K16" s="7">
        <v>0.15625</v>
      </c>
      <c r="L16" s="1">
        <f>RANK(K16,K$4:K$35,1)</f>
        <v>9</v>
      </c>
      <c r="M16" s="2">
        <f>33-L16</f>
        <v>24</v>
      </c>
      <c r="N16" s="1">
        <v>30</v>
      </c>
      <c r="O16" s="1">
        <f>RANK(N16,N$4:N$35)</f>
        <v>1</v>
      </c>
      <c r="P16" s="2">
        <f>33-O16</f>
        <v>32</v>
      </c>
      <c r="Q16" s="1">
        <v>18</v>
      </c>
      <c r="R16" s="1">
        <f>RANK(Q16,Q$4:Q$35)</f>
        <v>18</v>
      </c>
      <c r="S16" s="2">
        <f>33-R16</f>
        <v>15</v>
      </c>
      <c r="T16" s="1">
        <v>52.2</v>
      </c>
      <c r="U16" s="1">
        <f>RANK(T16,T$4:T$35)</f>
        <v>12</v>
      </c>
      <c r="V16" s="2">
        <f>33-U16</f>
        <v>21</v>
      </c>
      <c r="W16" s="7">
        <v>8.4027777777777771E-2</v>
      </c>
      <c r="X16" s="1">
        <f>RANK(W16,W$4:W$35,1)</f>
        <v>5</v>
      </c>
      <c r="Y16" s="2">
        <f>33-X16</f>
        <v>28</v>
      </c>
      <c r="Z16" s="1">
        <v>16</v>
      </c>
      <c r="AA16" s="1">
        <f>RANK(Z16,Z$4:Z$35)</f>
        <v>6</v>
      </c>
      <c r="AB16" s="2">
        <f>33-AA16</f>
        <v>27</v>
      </c>
      <c r="AC16" s="1">
        <v>85</v>
      </c>
      <c r="AD16" s="1">
        <f>RANK(AC16,AC$4:AC$35)</f>
        <v>26</v>
      </c>
      <c r="AE16" s="2">
        <f>33-AD16</f>
        <v>7</v>
      </c>
      <c r="AF16" s="1">
        <v>36</v>
      </c>
      <c r="AG16" s="1">
        <f>RANK(AF16,AF$4:AF$35)</f>
        <v>24</v>
      </c>
      <c r="AH16" s="2">
        <f>33-AG16</f>
        <v>9</v>
      </c>
      <c r="AI16" s="7">
        <v>0.13055555555555556</v>
      </c>
      <c r="AJ16" s="1">
        <f>RANK(AI16,AI$4:AI$35,1)</f>
        <v>10</v>
      </c>
      <c r="AK16" s="2">
        <f>33-AJ16</f>
        <v>23</v>
      </c>
      <c r="AL16" s="1">
        <v>174</v>
      </c>
      <c r="AM16" s="1">
        <f>RANK(AL16,AL$4:AL$35)</f>
        <v>24</v>
      </c>
      <c r="AN16" s="2">
        <f>33-AM16</f>
        <v>9</v>
      </c>
      <c r="AO16" s="1">
        <v>35</v>
      </c>
      <c r="AP16" s="1">
        <f>RANK(AO16,AO$4:AO$35)</f>
        <v>5</v>
      </c>
      <c r="AQ16" s="2">
        <f>33-AP16</f>
        <v>28</v>
      </c>
      <c r="AR16" s="1">
        <v>22</v>
      </c>
      <c r="AS16" s="1">
        <f>RANK(AR16,AR$4:AR$35)</f>
        <v>13</v>
      </c>
      <c r="AT16" s="2">
        <f>33-AS16</f>
        <v>20</v>
      </c>
      <c r="AU16" s="16">
        <f>SUM(D16,G16,J16,M16,P16,S16,V16,Y16,AB16,AE16,AH16,AK16,AN16,AQ16,AT16)</f>
        <v>292</v>
      </c>
      <c r="AV16" s="17">
        <f>RANK(AU16,AU$4:AU$35)</f>
        <v>13</v>
      </c>
      <c r="AW16" s="9" t="s">
        <v>60</v>
      </c>
      <c r="AX16" s="1" t="s">
        <v>72</v>
      </c>
      <c r="AY16" s="1" t="s">
        <v>73</v>
      </c>
    </row>
    <row r="17" spans="1:51">
      <c r="A17" s="4" t="s">
        <v>36</v>
      </c>
      <c r="B17" s="1">
        <v>65</v>
      </c>
      <c r="C17" s="1">
        <f>RANK(B17,B$4:B$35)</f>
        <v>6</v>
      </c>
      <c r="D17" s="2">
        <f>33-C17</f>
        <v>27</v>
      </c>
      <c r="E17" s="7">
        <v>8.6111111111111124E-2</v>
      </c>
      <c r="F17" s="1">
        <f>RANK(E17,E$4:E$35,1)</f>
        <v>8</v>
      </c>
      <c r="G17" s="2">
        <f>33-F17</f>
        <v>25</v>
      </c>
      <c r="H17" s="1">
        <v>26</v>
      </c>
      <c r="I17" s="1">
        <f>RANK(H17,H$4:H$35)</f>
        <v>12</v>
      </c>
      <c r="J17" s="2">
        <f>33-I17</f>
        <v>21</v>
      </c>
      <c r="K17" s="7">
        <v>0.16597222222222222</v>
      </c>
      <c r="L17" s="1">
        <f>RANK(K17,K$4:K$35,1)</f>
        <v>27</v>
      </c>
      <c r="M17" s="2">
        <f>33-L17</f>
        <v>6</v>
      </c>
      <c r="N17" s="1">
        <v>27</v>
      </c>
      <c r="O17" s="1">
        <f>RANK(N17,N$4:N$35)</f>
        <v>27</v>
      </c>
      <c r="P17" s="2">
        <f>33-O17</f>
        <v>6</v>
      </c>
      <c r="Q17" s="1">
        <v>21</v>
      </c>
      <c r="R17" s="1">
        <f>RANK(Q17,Q$4:Q$35)</f>
        <v>2</v>
      </c>
      <c r="S17" s="2">
        <f>33-R17</f>
        <v>31</v>
      </c>
      <c r="T17" s="1">
        <v>54.6</v>
      </c>
      <c r="U17" s="1">
        <f>RANK(T17,T$4:T$35)</f>
        <v>4</v>
      </c>
      <c r="V17" s="2">
        <f>33-U17</f>
        <v>29</v>
      </c>
      <c r="W17" s="7">
        <v>8.4722222222222213E-2</v>
      </c>
      <c r="X17" s="1">
        <f>RANK(W17,W$4:W$35,1)</f>
        <v>8</v>
      </c>
      <c r="Y17" s="2">
        <f>33-X17</f>
        <v>25</v>
      </c>
      <c r="Z17" s="1">
        <v>15</v>
      </c>
      <c r="AA17" s="1">
        <f>RANK(Z17,Z$4:Z$35)</f>
        <v>10</v>
      </c>
      <c r="AB17" s="2">
        <f>33-AA17</f>
        <v>23</v>
      </c>
      <c r="AC17" s="1">
        <v>80</v>
      </c>
      <c r="AD17" s="1">
        <f>RANK(AC17,AC$4:AC$35)</f>
        <v>29</v>
      </c>
      <c r="AE17" s="2">
        <f>33-AD17</f>
        <v>4</v>
      </c>
      <c r="AF17" s="1">
        <v>37</v>
      </c>
      <c r="AG17" s="1">
        <f>RANK(AF17,AF$4:AF$35)</f>
        <v>20</v>
      </c>
      <c r="AH17" s="2">
        <f>33-AG17</f>
        <v>13</v>
      </c>
      <c r="AI17" s="7">
        <v>0.13680555555555554</v>
      </c>
      <c r="AJ17" s="1">
        <f>RANK(AI17,AI$4:AI$35,1)</f>
        <v>21</v>
      </c>
      <c r="AK17" s="2">
        <f>33-AJ17</f>
        <v>12</v>
      </c>
      <c r="AL17" s="1">
        <v>169</v>
      </c>
      <c r="AM17" s="1">
        <f>RANK(AL17,AL$4:AL$35)</f>
        <v>25</v>
      </c>
      <c r="AN17" s="2">
        <f>33-AM17</f>
        <v>8</v>
      </c>
      <c r="AO17" s="1">
        <v>38</v>
      </c>
      <c r="AP17" s="1">
        <f>RANK(AO17,AO$4:AO$35)</f>
        <v>2</v>
      </c>
      <c r="AQ17" s="2">
        <f>33-AP17</f>
        <v>31</v>
      </c>
      <c r="AR17" s="1">
        <v>24</v>
      </c>
      <c r="AS17" s="1">
        <f>RANK(AR17,AR$4:AR$35)</f>
        <v>6</v>
      </c>
      <c r="AT17" s="2">
        <f>33-AS17</f>
        <v>27</v>
      </c>
      <c r="AU17" s="16">
        <f>SUM(D17,G17,J17,M17,P17,S17,V17,Y17,AB17,AE17,AH17,AK17,AN17,AQ17,AT17)</f>
        <v>288</v>
      </c>
      <c r="AV17" s="17">
        <f>RANK(AU17,AU$4:AU$35)</f>
        <v>14</v>
      </c>
      <c r="AW17" s="9" t="s">
        <v>36</v>
      </c>
      <c r="AX17" s="1" t="s">
        <v>79</v>
      </c>
      <c r="AY17" s="1" t="s">
        <v>78</v>
      </c>
    </row>
    <row r="18" spans="1:51">
      <c r="A18" s="4" t="s">
        <v>33</v>
      </c>
      <c r="B18" s="1">
        <v>61</v>
      </c>
      <c r="C18" s="1">
        <f>RANK(B18,B$4:B$35)</f>
        <v>12</v>
      </c>
      <c r="D18" s="2">
        <f>33-C18</f>
        <v>21</v>
      </c>
      <c r="E18" s="7">
        <v>8.9583333333333334E-2</v>
      </c>
      <c r="F18" s="1">
        <f>RANK(E18,E$4:E$35,1)</f>
        <v>21</v>
      </c>
      <c r="G18" s="2">
        <f>33-F18</f>
        <v>12</v>
      </c>
      <c r="H18" s="1">
        <v>28</v>
      </c>
      <c r="I18" s="1">
        <f>RANK(H18,H$4:H$35)</f>
        <v>4</v>
      </c>
      <c r="J18" s="2">
        <f>33-I18</f>
        <v>29</v>
      </c>
      <c r="K18" s="7">
        <v>0.16180555555555556</v>
      </c>
      <c r="L18" s="1">
        <f>RANK(K18,K$4:K$35,1)</f>
        <v>21</v>
      </c>
      <c r="M18" s="2">
        <f>33-L18</f>
        <v>12</v>
      </c>
      <c r="N18" s="1">
        <v>27</v>
      </c>
      <c r="O18" s="1">
        <f>RANK(N18,N$4:N$35)</f>
        <v>27</v>
      </c>
      <c r="P18" s="2">
        <f>33-O18</f>
        <v>6</v>
      </c>
      <c r="Q18" s="1">
        <v>19</v>
      </c>
      <c r="R18" s="1">
        <f>RANK(Q18,Q$4:Q$35)</f>
        <v>12</v>
      </c>
      <c r="S18" s="2">
        <f>33-R18</f>
        <v>21</v>
      </c>
      <c r="T18" s="1">
        <v>51.7</v>
      </c>
      <c r="U18" s="1">
        <f>RANK(T18,T$4:T$35)</f>
        <v>17</v>
      </c>
      <c r="V18" s="2">
        <f>33-U18</f>
        <v>16</v>
      </c>
      <c r="W18" s="7">
        <v>8.7500000000000008E-2</v>
      </c>
      <c r="X18" s="1">
        <f>RANK(W18,W$4:W$35,1)</f>
        <v>21</v>
      </c>
      <c r="Y18" s="2">
        <f>33-X18</f>
        <v>12</v>
      </c>
      <c r="Z18" s="1">
        <v>15</v>
      </c>
      <c r="AA18" s="1">
        <f>RANK(Z18,Z$4:Z$35)</f>
        <v>10</v>
      </c>
      <c r="AB18" s="2">
        <f>33-AA18</f>
        <v>23</v>
      </c>
      <c r="AC18" s="1">
        <v>96</v>
      </c>
      <c r="AD18" s="1">
        <f>RANK(AC18,AC$4:AC$35)</f>
        <v>13</v>
      </c>
      <c r="AE18" s="2">
        <f>33-AD18</f>
        <v>20</v>
      </c>
      <c r="AF18" s="1">
        <v>38</v>
      </c>
      <c r="AG18" s="1">
        <f>RANK(AF18,AF$4:AF$35)</f>
        <v>14</v>
      </c>
      <c r="AH18" s="2">
        <f>33-AG18</f>
        <v>19</v>
      </c>
      <c r="AI18" s="7">
        <v>0.13819444444444443</v>
      </c>
      <c r="AJ18" s="1">
        <f>RANK(AI18,AI$4:AI$35,1)</f>
        <v>25</v>
      </c>
      <c r="AK18" s="2">
        <f>33-AJ18</f>
        <v>8</v>
      </c>
      <c r="AL18" s="1">
        <v>213</v>
      </c>
      <c r="AM18" s="1">
        <f>RANK(AL18,AL$4:AL$35)</f>
        <v>4</v>
      </c>
      <c r="AN18" s="2">
        <f>33-AM18</f>
        <v>29</v>
      </c>
      <c r="AO18" s="1">
        <v>35</v>
      </c>
      <c r="AP18" s="1">
        <f>RANK(AO18,AO$4:AO$35)</f>
        <v>5</v>
      </c>
      <c r="AQ18" s="2">
        <f>33-AP18</f>
        <v>28</v>
      </c>
      <c r="AR18" s="1">
        <v>25</v>
      </c>
      <c r="AS18" s="1">
        <f>RANK(AR18,AR$4:AR$35)</f>
        <v>3</v>
      </c>
      <c r="AT18" s="2">
        <f>33-AS18</f>
        <v>30</v>
      </c>
      <c r="AU18" s="16">
        <f>SUM(D18,G18,J18,M18,P18,S18,V18,Y18,AB18,AE18,AH18,AK18,AN18,AQ18,AT18)</f>
        <v>286</v>
      </c>
      <c r="AV18" s="17">
        <f>RANK(AU18,AU$4:AU$35)</f>
        <v>15</v>
      </c>
      <c r="AW18" s="9" t="s">
        <v>33</v>
      </c>
      <c r="AX18" s="1"/>
      <c r="AY18" s="1" t="s">
        <v>74</v>
      </c>
    </row>
    <row r="19" spans="1:51">
      <c r="A19" s="4" t="s">
        <v>31</v>
      </c>
      <c r="B19" s="1">
        <v>57</v>
      </c>
      <c r="C19" s="1">
        <f>RANK(B19,B$4:B$35)</f>
        <v>23</v>
      </c>
      <c r="D19" s="2">
        <f>33-C19</f>
        <v>10</v>
      </c>
      <c r="E19" s="7">
        <v>8.6111111111111124E-2</v>
      </c>
      <c r="F19" s="1">
        <f>RANK(E19,E$4:E$35,1)</f>
        <v>8</v>
      </c>
      <c r="G19" s="2">
        <f>33-F19</f>
        <v>25</v>
      </c>
      <c r="H19" s="1">
        <v>21</v>
      </c>
      <c r="I19" s="1">
        <f>RANK(H19,H$4:H$35)</f>
        <v>30</v>
      </c>
      <c r="J19" s="2">
        <f>33-I19</f>
        <v>3</v>
      </c>
      <c r="K19" s="7">
        <v>0.15625</v>
      </c>
      <c r="L19" s="1">
        <f>RANK(K19,K$4:K$35,1)</f>
        <v>9</v>
      </c>
      <c r="M19" s="2">
        <f>33-L19</f>
        <v>24</v>
      </c>
      <c r="N19" s="1">
        <v>29</v>
      </c>
      <c r="O19" s="1">
        <f>RANK(N19,N$4:N$35)</f>
        <v>6</v>
      </c>
      <c r="P19" s="2">
        <f>33-O19</f>
        <v>27</v>
      </c>
      <c r="Q19" s="1">
        <v>20</v>
      </c>
      <c r="R19" s="1">
        <f>RANK(Q19,Q$4:Q$35)</f>
        <v>8</v>
      </c>
      <c r="S19" s="2">
        <f>33-R19</f>
        <v>25</v>
      </c>
      <c r="T19" s="1">
        <v>52.05</v>
      </c>
      <c r="U19" s="1">
        <f>RANK(T19,T$4:T$35)</f>
        <v>13</v>
      </c>
      <c r="V19" s="2">
        <f>33-U19</f>
        <v>20</v>
      </c>
      <c r="W19" s="7">
        <v>8.3333333333333329E-2</v>
      </c>
      <c r="X19" s="1">
        <f>RANK(W19,W$4:W$35,1)</f>
        <v>2</v>
      </c>
      <c r="Y19" s="2">
        <f>33-X19</f>
        <v>31</v>
      </c>
      <c r="Z19" s="1">
        <v>18</v>
      </c>
      <c r="AA19" s="1">
        <f>RANK(Z19,Z$4:Z$35)</f>
        <v>1</v>
      </c>
      <c r="AB19" s="2">
        <f>33-AA19</f>
        <v>32</v>
      </c>
      <c r="AC19" s="1">
        <v>98</v>
      </c>
      <c r="AD19" s="1">
        <f>RANK(AC19,AC$4:AC$35)</f>
        <v>10</v>
      </c>
      <c r="AE19" s="2">
        <f>33-AD19</f>
        <v>23</v>
      </c>
      <c r="AF19" s="1">
        <v>36</v>
      </c>
      <c r="AG19" s="1">
        <f>RANK(AF19,AF$4:AF$35)</f>
        <v>24</v>
      </c>
      <c r="AH19" s="2">
        <f>33-AG19</f>
        <v>9</v>
      </c>
      <c r="AI19" s="7">
        <v>0.12986111111111112</v>
      </c>
      <c r="AJ19" s="1">
        <f>RANK(AI19,AI$4:AI$35,1)</f>
        <v>8</v>
      </c>
      <c r="AK19" s="2">
        <f>33-AJ19</f>
        <v>25</v>
      </c>
      <c r="AL19" s="1">
        <v>175</v>
      </c>
      <c r="AM19" s="1">
        <f>RANK(AL19,AL$4:AL$35)</f>
        <v>23</v>
      </c>
      <c r="AN19" s="2">
        <f>33-AM19</f>
        <v>10</v>
      </c>
      <c r="AO19" s="1">
        <v>31</v>
      </c>
      <c r="AP19" s="1">
        <f>RANK(AO19,AO$4:AO$35)</f>
        <v>18</v>
      </c>
      <c r="AQ19" s="2">
        <f>33-AP19</f>
        <v>15</v>
      </c>
      <c r="AR19" s="1">
        <v>18</v>
      </c>
      <c r="AS19" s="1">
        <f>RANK(AR19,AR$4:AR$35)</f>
        <v>30</v>
      </c>
      <c r="AT19" s="2">
        <f>33-AS19</f>
        <v>3</v>
      </c>
      <c r="AU19" s="16">
        <f>SUM(D19,G19,J19,M19,P19,S19,V19,Y19,AB19,AE19,AH19,AK19,AN19,AQ19,AT19)</f>
        <v>282</v>
      </c>
      <c r="AV19" s="17">
        <f>RANK(AU19,AU$4:AU$35)</f>
        <v>16</v>
      </c>
      <c r="AW19" s="9" t="s">
        <v>31</v>
      </c>
      <c r="AX19" s="1"/>
      <c r="AY19" s="1" t="s">
        <v>74</v>
      </c>
    </row>
    <row r="20" spans="1:51">
      <c r="A20" s="4" t="s">
        <v>35</v>
      </c>
      <c r="B20" s="1">
        <v>58</v>
      </c>
      <c r="C20" s="1">
        <f>RANK(B20,B$4:B$35)</f>
        <v>19</v>
      </c>
      <c r="D20" s="2">
        <f>33-C20</f>
        <v>14</v>
      </c>
      <c r="E20" s="7">
        <v>9.0277777777777776E-2</v>
      </c>
      <c r="F20" s="1">
        <f>RANK(E20,E$4:E$35,1)</f>
        <v>24</v>
      </c>
      <c r="G20" s="2">
        <f>33-F20</f>
        <v>9</v>
      </c>
      <c r="H20" s="1">
        <v>25</v>
      </c>
      <c r="I20" s="1">
        <f>RANK(H20,H$4:H$35)</f>
        <v>13</v>
      </c>
      <c r="J20" s="2">
        <f>33-I20</f>
        <v>20</v>
      </c>
      <c r="K20" s="7">
        <v>0.16111111111111112</v>
      </c>
      <c r="L20" s="1">
        <f>RANK(K20,K$4:K$35,1)</f>
        <v>17</v>
      </c>
      <c r="M20" s="2">
        <f>33-L20</f>
        <v>16</v>
      </c>
      <c r="N20" s="1">
        <v>28</v>
      </c>
      <c r="O20" s="1">
        <f>RANK(N20,N$4:N$35)</f>
        <v>20</v>
      </c>
      <c r="P20" s="2">
        <f>33-O20</f>
        <v>13</v>
      </c>
      <c r="Q20" s="1">
        <v>17</v>
      </c>
      <c r="R20" s="1">
        <f>RANK(Q20,Q$4:Q$35)</f>
        <v>26</v>
      </c>
      <c r="S20" s="2">
        <f>33-R20</f>
        <v>7</v>
      </c>
      <c r="T20" s="1">
        <v>53.5</v>
      </c>
      <c r="U20" s="1">
        <f>RANK(T20,T$4:T$35)</f>
        <v>9</v>
      </c>
      <c r="V20" s="2">
        <f>33-U20</f>
        <v>24</v>
      </c>
      <c r="W20" s="7">
        <v>8.4027777777777771E-2</v>
      </c>
      <c r="X20" s="1">
        <f>RANK(W20,W$4:W$35,1)</f>
        <v>5</v>
      </c>
      <c r="Y20" s="2">
        <f>33-X20</f>
        <v>28</v>
      </c>
      <c r="Z20" s="1">
        <v>16</v>
      </c>
      <c r="AA20" s="1">
        <f>RANK(Z20,Z$4:Z$35)</f>
        <v>6</v>
      </c>
      <c r="AB20" s="2">
        <f>33-AA20</f>
        <v>27</v>
      </c>
      <c r="AC20" s="1">
        <v>100</v>
      </c>
      <c r="AD20" s="1">
        <f>RANK(AC20,AC$4:AC$35)</f>
        <v>7</v>
      </c>
      <c r="AE20" s="2">
        <f>33-AD20</f>
        <v>26</v>
      </c>
      <c r="AF20" s="1">
        <v>38</v>
      </c>
      <c r="AG20" s="1">
        <f>RANK(AF20,AF$4:AF$35)</f>
        <v>14</v>
      </c>
      <c r="AH20" s="2">
        <f>33-AG20</f>
        <v>19</v>
      </c>
      <c r="AI20" s="7">
        <v>0.13541666666666666</v>
      </c>
      <c r="AJ20" s="1">
        <f>RANK(AI20,AI$4:AI$35,1)</f>
        <v>18</v>
      </c>
      <c r="AK20" s="2">
        <f>33-AJ20</f>
        <v>15</v>
      </c>
      <c r="AL20" s="1">
        <v>204</v>
      </c>
      <c r="AM20" s="1">
        <f>RANK(AL20,AL$4:AL$35)</f>
        <v>8</v>
      </c>
      <c r="AN20" s="2">
        <f>33-AM20</f>
        <v>25</v>
      </c>
      <c r="AO20" s="1">
        <v>28</v>
      </c>
      <c r="AP20" s="1">
        <f>RANK(AO20,AO$4:AO$35)</f>
        <v>28</v>
      </c>
      <c r="AQ20" s="2">
        <f>33-AP20</f>
        <v>5</v>
      </c>
      <c r="AR20" s="1">
        <v>19</v>
      </c>
      <c r="AS20" s="1">
        <f>RANK(AR20,AR$4:AR$35)</f>
        <v>27</v>
      </c>
      <c r="AT20" s="2">
        <f>33-AS20</f>
        <v>6</v>
      </c>
      <c r="AU20" s="16">
        <f>SUM(D20,G20,J20,M20,P20,S20,V20,Y20,AB20,AE20,AH20,AK20,AN20,AQ20,AT20)</f>
        <v>254</v>
      </c>
      <c r="AV20" s="17">
        <f>RANK(AU20,AU$4:AU$35)</f>
        <v>17</v>
      </c>
      <c r="AW20" s="9" t="s">
        <v>35</v>
      </c>
      <c r="AX20" s="1"/>
      <c r="AY20" s="1" t="s">
        <v>74</v>
      </c>
    </row>
    <row r="21" spans="1:51">
      <c r="A21" s="4" t="s">
        <v>39</v>
      </c>
      <c r="B21" s="1">
        <v>56</v>
      </c>
      <c r="C21" s="1">
        <f>RANK(B21,B$4:B$35)</f>
        <v>26</v>
      </c>
      <c r="D21" s="2">
        <f>33-C21</f>
        <v>7</v>
      </c>
      <c r="E21" s="7">
        <v>8.819444444444445E-2</v>
      </c>
      <c r="F21" s="1">
        <f>RANK(E21,E$4:E$35,1)</f>
        <v>16</v>
      </c>
      <c r="G21" s="2">
        <f>33-F21</f>
        <v>17</v>
      </c>
      <c r="H21" s="1">
        <v>28</v>
      </c>
      <c r="I21" s="1">
        <f>RANK(H21,H$4:H$35)</f>
        <v>4</v>
      </c>
      <c r="J21" s="2">
        <f>33-I21</f>
        <v>29</v>
      </c>
      <c r="K21" s="7">
        <v>0.16041666666666668</v>
      </c>
      <c r="L21" s="1">
        <f>RANK(K21,K$4:K$35,1)</f>
        <v>15</v>
      </c>
      <c r="M21" s="2">
        <f>33-L21</f>
        <v>18</v>
      </c>
      <c r="N21" s="1">
        <v>29</v>
      </c>
      <c r="O21" s="1">
        <f>RANK(N21,N$4:N$35)</f>
        <v>6</v>
      </c>
      <c r="P21" s="2">
        <f>33-O21</f>
        <v>27</v>
      </c>
      <c r="Q21" s="1">
        <v>19</v>
      </c>
      <c r="R21" s="1">
        <f>RANK(Q21,Q$4:Q$35)</f>
        <v>12</v>
      </c>
      <c r="S21" s="2">
        <f>33-R21</f>
        <v>21</v>
      </c>
      <c r="T21" s="1">
        <v>50.94</v>
      </c>
      <c r="U21" s="1">
        <f>RANK(T21,T$4:T$35)</f>
        <v>20</v>
      </c>
      <c r="V21" s="2">
        <f>33-U21</f>
        <v>13</v>
      </c>
      <c r="W21" s="7">
        <v>8.7500000000000008E-2</v>
      </c>
      <c r="X21" s="1">
        <f>RANK(W21,W$4:W$35,1)</f>
        <v>21</v>
      </c>
      <c r="Y21" s="2">
        <f>33-X21</f>
        <v>12</v>
      </c>
      <c r="Z21" s="1">
        <v>12</v>
      </c>
      <c r="AA21" s="1">
        <f>RANK(Z21,Z$4:Z$35)</f>
        <v>26</v>
      </c>
      <c r="AB21" s="2">
        <f>33-AA21</f>
        <v>7</v>
      </c>
      <c r="AC21" s="1">
        <v>65</v>
      </c>
      <c r="AD21" s="1">
        <f>RANK(AC21,AC$4:AC$35)</f>
        <v>32</v>
      </c>
      <c r="AE21" s="2">
        <f>33-AD21</f>
        <v>1</v>
      </c>
      <c r="AF21" s="1">
        <v>39</v>
      </c>
      <c r="AG21" s="1">
        <f>RANK(AF21,AF$4:AF$35)</f>
        <v>12</v>
      </c>
      <c r="AH21" s="2">
        <f>33-AG21</f>
        <v>21</v>
      </c>
      <c r="AI21" s="7">
        <v>0.1277777777777778</v>
      </c>
      <c r="AJ21" s="1">
        <f>RANK(AI21,AI$4:AI$35,1)</f>
        <v>5</v>
      </c>
      <c r="AK21" s="2">
        <f>33-AJ21</f>
        <v>28</v>
      </c>
      <c r="AL21" s="1">
        <v>199</v>
      </c>
      <c r="AM21" s="1">
        <f>RANK(AL21,AL$4:AL$35)</f>
        <v>11</v>
      </c>
      <c r="AN21" s="2">
        <f>33-AM21</f>
        <v>22</v>
      </c>
      <c r="AO21" s="1">
        <v>30</v>
      </c>
      <c r="AP21" s="1">
        <f>RANK(AO21,AO$4:AO$35)</f>
        <v>22</v>
      </c>
      <c r="AQ21" s="2">
        <f>33-AP21</f>
        <v>11</v>
      </c>
      <c r="AR21" s="1">
        <v>22</v>
      </c>
      <c r="AS21" s="1">
        <f>RANK(AR21,AR$4:AR$35)</f>
        <v>13</v>
      </c>
      <c r="AT21" s="2">
        <f>33-AS21</f>
        <v>20</v>
      </c>
      <c r="AU21" s="16">
        <f>SUM(D21,G21,J21,M21,P21,S21,V21,Y21,AB21,AE21,AH21,AK21,AN21,AQ21,AT21)</f>
        <v>254</v>
      </c>
      <c r="AV21" s="17">
        <f>RANK(AU21,AU$4:AU$35)</f>
        <v>17</v>
      </c>
      <c r="AW21" s="9" t="s">
        <v>39</v>
      </c>
      <c r="AX21" s="1" t="s">
        <v>82</v>
      </c>
      <c r="AY21" s="1" t="s">
        <v>83</v>
      </c>
    </row>
    <row r="22" spans="1:51">
      <c r="A22" s="4" t="s">
        <v>42</v>
      </c>
      <c r="B22" s="1">
        <v>58</v>
      </c>
      <c r="C22" s="1">
        <f>RANK(B22,B$4:B$35)</f>
        <v>19</v>
      </c>
      <c r="D22" s="2">
        <f>33-C22</f>
        <v>14</v>
      </c>
      <c r="E22" s="7">
        <v>8.819444444444445E-2</v>
      </c>
      <c r="F22" s="1">
        <f>RANK(E22,E$4:E$35,1)</f>
        <v>16</v>
      </c>
      <c r="G22" s="2">
        <f>33-F22</f>
        <v>17</v>
      </c>
      <c r="H22" s="1">
        <v>23</v>
      </c>
      <c r="I22" s="1">
        <f>RANK(H22,H$4:H$35)</f>
        <v>23</v>
      </c>
      <c r="J22" s="2">
        <f>33-I22</f>
        <v>10</v>
      </c>
      <c r="K22" s="7">
        <v>0.16111111111111112</v>
      </c>
      <c r="L22" s="1">
        <f>RANK(K22,K$4:K$35,1)</f>
        <v>17</v>
      </c>
      <c r="M22" s="2">
        <f>33-L22</f>
        <v>16</v>
      </c>
      <c r="N22" s="1">
        <v>29</v>
      </c>
      <c r="O22" s="1">
        <f>RANK(N22,N$4:N$35)</f>
        <v>6</v>
      </c>
      <c r="P22" s="2">
        <f>33-O22</f>
        <v>27</v>
      </c>
      <c r="Q22" s="1">
        <v>18</v>
      </c>
      <c r="R22" s="1">
        <f>RANK(Q22,Q$4:Q$35)</f>
        <v>18</v>
      </c>
      <c r="S22" s="2">
        <f>33-R22</f>
        <v>15</v>
      </c>
      <c r="T22" s="1">
        <v>49.14</v>
      </c>
      <c r="U22" s="1">
        <f>RANK(T22,T$4:T$35)</f>
        <v>25</v>
      </c>
      <c r="V22" s="2">
        <f>33-U22</f>
        <v>8</v>
      </c>
      <c r="W22" s="7">
        <v>8.6805555555555566E-2</v>
      </c>
      <c r="X22" s="1">
        <f>RANK(W22,W$4:W$35,1)</f>
        <v>17</v>
      </c>
      <c r="Y22" s="2">
        <f>33-X22</f>
        <v>16</v>
      </c>
      <c r="Z22" s="1">
        <v>13</v>
      </c>
      <c r="AA22" s="1">
        <f>RANK(Z22,Z$4:Z$35)</f>
        <v>21</v>
      </c>
      <c r="AB22" s="2">
        <f>33-AA22</f>
        <v>12</v>
      </c>
      <c r="AC22" s="1">
        <v>92</v>
      </c>
      <c r="AD22" s="1">
        <f>RANK(AC22,AC$4:AC$35)</f>
        <v>21</v>
      </c>
      <c r="AE22" s="2">
        <f>33-AD22</f>
        <v>12</v>
      </c>
      <c r="AF22" s="1">
        <v>40</v>
      </c>
      <c r="AG22" s="1">
        <f>RANK(AF22,AF$4:AF$35)</f>
        <v>1</v>
      </c>
      <c r="AH22" s="2">
        <f>33-AG22</f>
        <v>32</v>
      </c>
      <c r="AI22" s="7">
        <v>0.13541666666666666</v>
      </c>
      <c r="AJ22" s="1">
        <f>RANK(AI22,AI$4:AI$35,1)</f>
        <v>18</v>
      </c>
      <c r="AK22" s="2">
        <f>33-AJ22</f>
        <v>15</v>
      </c>
      <c r="AL22" s="1">
        <v>221</v>
      </c>
      <c r="AM22" s="1">
        <f>RANK(AL22,AL$4:AL$35)</f>
        <v>2</v>
      </c>
      <c r="AN22" s="2">
        <f>33-AM22</f>
        <v>31</v>
      </c>
      <c r="AO22" s="1">
        <v>29</v>
      </c>
      <c r="AP22" s="1">
        <f>RANK(AO22,AO$4:AO$35)</f>
        <v>25</v>
      </c>
      <c r="AQ22" s="2">
        <f>33-AP22</f>
        <v>8</v>
      </c>
      <c r="AR22" s="1">
        <v>22</v>
      </c>
      <c r="AS22" s="1">
        <f>RANK(AR22,AR$4:AR$35)</f>
        <v>13</v>
      </c>
      <c r="AT22" s="2">
        <f>33-AS22</f>
        <v>20</v>
      </c>
      <c r="AU22" s="16">
        <f>SUM(D22,G22,J22,M22,P22,S22,V22,Y22,AB22,AE22,AH22,AK22,AN22,AQ22,AT22)</f>
        <v>253</v>
      </c>
      <c r="AV22" s="17">
        <f>RANK(AU22,AU$4:AU$35)</f>
        <v>19</v>
      </c>
      <c r="AW22" s="9" t="s">
        <v>42</v>
      </c>
      <c r="AX22" s="1" t="s">
        <v>87</v>
      </c>
      <c r="AY22" s="1" t="s">
        <v>86</v>
      </c>
    </row>
    <row r="23" spans="1:51">
      <c r="A23" s="4" t="s">
        <v>27</v>
      </c>
      <c r="B23" s="1">
        <v>59</v>
      </c>
      <c r="C23" s="1">
        <f>RANK(B23,B$4:B$35)</f>
        <v>16</v>
      </c>
      <c r="D23" s="2">
        <f>33-C23</f>
        <v>17</v>
      </c>
      <c r="E23" s="7">
        <v>9.8611111111111108E-2</v>
      </c>
      <c r="F23" s="1">
        <f>RANK(E23,E$4:E$35,1)</f>
        <v>32</v>
      </c>
      <c r="G23" s="2">
        <f>33-F23</f>
        <v>1</v>
      </c>
      <c r="H23" s="1">
        <v>28</v>
      </c>
      <c r="I23" s="1">
        <f>RANK(H23,H$4:H$35)</f>
        <v>4</v>
      </c>
      <c r="J23" s="2">
        <f>33-I23</f>
        <v>29</v>
      </c>
      <c r="K23" s="7">
        <v>0.15347222222222223</v>
      </c>
      <c r="L23" s="1">
        <f>RANK(K23,K$4:K$35,1)</f>
        <v>6</v>
      </c>
      <c r="M23" s="2">
        <f>33-L23</f>
        <v>27</v>
      </c>
      <c r="N23" s="1">
        <v>30</v>
      </c>
      <c r="O23" s="1">
        <f>RANK(N23,N$4:N$35)</f>
        <v>1</v>
      </c>
      <c r="P23" s="2">
        <f>33-O23</f>
        <v>32</v>
      </c>
      <c r="Q23" s="1">
        <v>18</v>
      </c>
      <c r="R23" s="1">
        <f>RANK(Q23,Q$4:Q$35)</f>
        <v>18</v>
      </c>
      <c r="S23" s="2">
        <f>33-R23</f>
        <v>15</v>
      </c>
      <c r="T23" s="1">
        <v>50.62</v>
      </c>
      <c r="U23" s="1">
        <f>RANK(T23,T$4:T$35)</f>
        <v>21</v>
      </c>
      <c r="V23" s="2">
        <f>33-U23</f>
        <v>12</v>
      </c>
      <c r="W23" s="7">
        <v>9.0972222222222218E-2</v>
      </c>
      <c r="X23" s="1">
        <f>RANK(W23,W$4:W$35,1)</f>
        <v>32</v>
      </c>
      <c r="Y23" s="2">
        <f>33-X23</f>
        <v>1</v>
      </c>
      <c r="Z23" s="1">
        <v>13</v>
      </c>
      <c r="AA23" s="1">
        <f>RANK(Z23,Z$4:Z$35)</f>
        <v>21</v>
      </c>
      <c r="AB23" s="2">
        <f>33-AA23</f>
        <v>12</v>
      </c>
      <c r="AC23" s="1">
        <v>96</v>
      </c>
      <c r="AD23" s="1">
        <f>RANK(AC23,AC$4:AC$35)</f>
        <v>13</v>
      </c>
      <c r="AE23" s="2">
        <f>33-AD23</f>
        <v>20</v>
      </c>
      <c r="AF23" s="1">
        <v>40</v>
      </c>
      <c r="AG23" s="1">
        <f>RANK(AF23,AF$4:AF$35)</f>
        <v>1</v>
      </c>
      <c r="AH23" s="2">
        <f>33-AG23</f>
        <v>32</v>
      </c>
      <c r="AI23" s="7">
        <v>0.13541666666666666</v>
      </c>
      <c r="AJ23" s="1">
        <f>RANK(AI23,AI$4:AI$35,1)</f>
        <v>18</v>
      </c>
      <c r="AK23" s="2">
        <f>33-AJ23</f>
        <v>15</v>
      </c>
      <c r="AL23" s="1">
        <v>157</v>
      </c>
      <c r="AM23" s="1">
        <f>RANK(AL23,AL$4:AL$35)</f>
        <v>28</v>
      </c>
      <c r="AN23" s="2">
        <f>33-AM23</f>
        <v>5</v>
      </c>
      <c r="AO23" s="1">
        <v>32</v>
      </c>
      <c r="AP23" s="1">
        <f>RANK(AO23,AO$4:AO$35)</f>
        <v>14</v>
      </c>
      <c r="AQ23" s="2">
        <f>33-AP23</f>
        <v>19</v>
      </c>
      <c r="AR23" s="1">
        <v>21</v>
      </c>
      <c r="AS23" s="1">
        <f>RANK(AR23,AR$4:AR$35)</f>
        <v>22</v>
      </c>
      <c r="AT23" s="2">
        <f>33-AS23</f>
        <v>11</v>
      </c>
      <c r="AU23" s="16">
        <f>SUM(D23,G23,J23,M23,P23,S23,V23,Y23,AB23,AE23,AH23,AK23,AN23,AQ23,AT23)</f>
        <v>248</v>
      </c>
      <c r="AV23" s="17">
        <f>RANK(AU23,AU$4:AU$35)</f>
        <v>20</v>
      </c>
      <c r="AW23" s="9" t="s">
        <v>59</v>
      </c>
      <c r="AX23" s="1" t="s">
        <v>70</v>
      </c>
      <c r="AY23" s="1" t="s">
        <v>71</v>
      </c>
    </row>
    <row r="24" spans="1:51">
      <c r="A24" s="4" t="s">
        <v>46</v>
      </c>
      <c r="B24" s="1">
        <v>54</v>
      </c>
      <c r="C24" s="1">
        <f>RANK(B24,B$4:B$35)</f>
        <v>27</v>
      </c>
      <c r="D24" s="2">
        <f>33-C24</f>
        <v>6</v>
      </c>
      <c r="E24" s="7">
        <v>9.3055555555555558E-2</v>
      </c>
      <c r="F24" s="1">
        <f>RANK(E24,E$4:E$35,1)</f>
        <v>30</v>
      </c>
      <c r="G24" s="2">
        <f>33-F24</f>
        <v>3</v>
      </c>
      <c r="H24" s="1">
        <v>25</v>
      </c>
      <c r="I24" s="1">
        <f>RANK(H24,H$4:H$35)</f>
        <v>13</v>
      </c>
      <c r="J24" s="2">
        <f>33-I24</f>
        <v>20</v>
      </c>
      <c r="K24" s="7">
        <v>0.16666666666666666</v>
      </c>
      <c r="L24" s="1">
        <f>RANK(K24,K$4:K$35,1)</f>
        <v>29</v>
      </c>
      <c r="M24" s="2">
        <f>33-L24</f>
        <v>4</v>
      </c>
      <c r="N24" s="1">
        <v>28</v>
      </c>
      <c r="O24" s="1">
        <f>RANK(N24,N$4:N$35)</f>
        <v>20</v>
      </c>
      <c r="P24" s="2">
        <f>33-O24</f>
        <v>13</v>
      </c>
      <c r="Q24" s="1">
        <v>16</v>
      </c>
      <c r="R24" s="1">
        <f>RANK(Q24,Q$4:Q$35)</f>
        <v>32</v>
      </c>
      <c r="S24" s="2">
        <f>33-R24</f>
        <v>1</v>
      </c>
      <c r="T24" s="1">
        <v>47.7</v>
      </c>
      <c r="U24" s="1">
        <f>RANK(T24,T$4:T$35)</f>
        <v>29</v>
      </c>
      <c r="V24" s="2">
        <f>33-U24</f>
        <v>4</v>
      </c>
      <c r="W24" s="7">
        <v>8.819444444444445E-2</v>
      </c>
      <c r="X24" s="1">
        <f>RANK(W24,W$4:W$35,1)</f>
        <v>25</v>
      </c>
      <c r="Y24" s="2">
        <f>33-X24</f>
        <v>8</v>
      </c>
      <c r="Z24" s="1">
        <v>17</v>
      </c>
      <c r="AA24" s="1">
        <f>RANK(Z24,Z$4:Z$35)</f>
        <v>3</v>
      </c>
      <c r="AB24" s="2">
        <f>33-AA24</f>
        <v>30</v>
      </c>
      <c r="AC24" s="1">
        <v>128</v>
      </c>
      <c r="AD24" s="1">
        <f>RANK(AC24,AC$4:AC$35)</f>
        <v>1</v>
      </c>
      <c r="AE24" s="2">
        <f>33-AD24</f>
        <v>32</v>
      </c>
      <c r="AF24" s="1">
        <v>40</v>
      </c>
      <c r="AG24" s="1">
        <f>RANK(AF24,AF$4:AF$35)</f>
        <v>1</v>
      </c>
      <c r="AH24" s="2">
        <f>33-AG24</f>
        <v>32</v>
      </c>
      <c r="AI24" s="7">
        <v>0.13333333333333333</v>
      </c>
      <c r="AJ24" s="1">
        <f>RANK(AI24,AI$4:AI$35,1)</f>
        <v>14</v>
      </c>
      <c r="AK24" s="2">
        <f>33-AJ24</f>
        <v>19</v>
      </c>
      <c r="AL24" s="1">
        <v>182</v>
      </c>
      <c r="AM24" s="1">
        <f>RANK(AL24,AL$4:AL$35)</f>
        <v>18</v>
      </c>
      <c r="AN24" s="2">
        <f>33-AM24</f>
        <v>15</v>
      </c>
      <c r="AO24" s="1">
        <v>32</v>
      </c>
      <c r="AP24" s="1">
        <f>RANK(AO24,AO$4:AO$35)</f>
        <v>14</v>
      </c>
      <c r="AQ24" s="2">
        <f>33-AP24</f>
        <v>19</v>
      </c>
      <c r="AR24" s="1">
        <v>25</v>
      </c>
      <c r="AS24" s="1">
        <f>RANK(AR24,AR$4:AR$35)</f>
        <v>3</v>
      </c>
      <c r="AT24" s="2">
        <f>33-AS24</f>
        <v>30</v>
      </c>
      <c r="AU24" s="16">
        <f>SUM(D24,G24,J24,M24,P24,S24,V24,Y24,AB24,AE24,AH24,AK24,AN24,AQ24,AT24)</f>
        <v>236</v>
      </c>
      <c r="AV24" s="17">
        <f>RANK(AU24,AU$4:AU$35)</f>
        <v>21</v>
      </c>
      <c r="AW24" s="9" t="s">
        <v>46</v>
      </c>
      <c r="AX24" s="1"/>
      <c r="AY24" s="1" t="s">
        <v>92</v>
      </c>
    </row>
    <row r="25" spans="1:51">
      <c r="A25" s="4" t="s">
        <v>29</v>
      </c>
      <c r="B25" s="1">
        <v>54</v>
      </c>
      <c r="C25" s="1">
        <f>RANK(B25,B$4:B$35)</f>
        <v>27</v>
      </c>
      <c r="D25" s="2">
        <f>33-C25</f>
        <v>6</v>
      </c>
      <c r="E25" s="7">
        <v>9.0972222222222218E-2</v>
      </c>
      <c r="F25" s="1">
        <f>RANK(E25,E$4:E$35,1)</f>
        <v>25</v>
      </c>
      <c r="G25" s="2">
        <f>33-F25</f>
        <v>8</v>
      </c>
      <c r="H25" s="1">
        <v>21</v>
      </c>
      <c r="I25" s="1">
        <f>RANK(H25,H$4:H$35)</f>
        <v>30</v>
      </c>
      <c r="J25" s="2">
        <f>33-I25</f>
        <v>3</v>
      </c>
      <c r="K25" s="7">
        <v>0.15763888888888888</v>
      </c>
      <c r="L25" s="1">
        <f>RANK(K25,K$4:K$35,1)</f>
        <v>12</v>
      </c>
      <c r="M25" s="2">
        <f>33-L25</f>
        <v>21</v>
      </c>
      <c r="N25" s="1">
        <v>26</v>
      </c>
      <c r="O25" s="1">
        <f>RANK(N25,N$4:N$35)</f>
        <v>30</v>
      </c>
      <c r="P25" s="2">
        <f>33-O25</f>
        <v>3</v>
      </c>
      <c r="Q25" s="1">
        <v>20</v>
      </c>
      <c r="R25" s="1">
        <f>RANK(Q25,Q$4:Q$35)</f>
        <v>8</v>
      </c>
      <c r="S25" s="2">
        <f>33-R25</f>
        <v>25</v>
      </c>
      <c r="T25" s="1">
        <v>51.03</v>
      </c>
      <c r="U25" s="1">
        <f>RANK(T25,T$4:T$35)</f>
        <v>19</v>
      </c>
      <c r="V25" s="2">
        <f>33-U25</f>
        <v>14</v>
      </c>
      <c r="W25" s="7">
        <v>8.6805555555555566E-2</v>
      </c>
      <c r="X25" s="1">
        <f>RANK(W25,W$4:W$35,1)</f>
        <v>17</v>
      </c>
      <c r="Y25" s="2">
        <f>33-X25</f>
        <v>16</v>
      </c>
      <c r="Z25" s="1">
        <v>18</v>
      </c>
      <c r="AA25" s="1">
        <f>RANK(Z25,Z$4:Z$35)</f>
        <v>1</v>
      </c>
      <c r="AB25" s="2">
        <f>33-AA25</f>
        <v>32</v>
      </c>
      <c r="AC25" s="1">
        <v>96</v>
      </c>
      <c r="AD25" s="1">
        <f>RANK(AC25,AC$4:AC$35)</f>
        <v>13</v>
      </c>
      <c r="AE25" s="2">
        <f>33-AD25</f>
        <v>20</v>
      </c>
      <c r="AF25" s="1">
        <v>37</v>
      </c>
      <c r="AG25" s="1">
        <f>RANK(AF25,AF$4:AF$35)</f>
        <v>20</v>
      </c>
      <c r="AH25" s="2">
        <f>33-AG25</f>
        <v>13</v>
      </c>
      <c r="AI25" s="7">
        <v>0.13402777777777777</v>
      </c>
      <c r="AJ25" s="1">
        <f>RANK(AI25,AI$4:AI$35,1)</f>
        <v>15</v>
      </c>
      <c r="AK25" s="2">
        <f>33-AJ25</f>
        <v>18</v>
      </c>
      <c r="AL25" s="1">
        <v>192</v>
      </c>
      <c r="AM25" s="1">
        <f>RANK(AL25,AL$4:AL$35)</f>
        <v>15</v>
      </c>
      <c r="AN25" s="2">
        <f>33-AM25</f>
        <v>18</v>
      </c>
      <c r="AO25" s="1">
        <v>34</v>
      </c>
      <c r="AP25" s="1">
        <f>RANK(AO25,AO$4:AO$35)</f>
        <v>8</v>
      </c>
      <c r="AQ25" s="2">
        <f>33-AP25</f>
        <v>25</v>
      </c>
      <c r="AR25" s="1">
        <v>21</v>
      </c>
      <c r="AS25" s="1">
        <f>RANK(AR25,AR$4:AR$35)</f>
        <v>22</v>
      </c>
      <c r="AT25" s="2">
        <f>33-AS25</f>
        <v>11</v>
      </c>
      <c r="AU25" s="16">
        <f>SUM(D25,G25,J25,M25,P25,S25,V25,Y25,AB25,AE25,AH25,AK25,AN25,AQ25,AT25)</f>
        <v>233</v>
      </c>
      <c r="AV25" s="17">
        <f>RANK(AU25,AU$4:AU$35)</f>
        <v>22</v>
      </c>
      <c r="AW25" s="9" t="s">
        <v>29</v>
      </c>
      <c r="AX25" s="1"/>
      <c r="AY25" s="1" t="s">
        <v>74</v>
      </c>
    </row>
    <row r="26" spans="1:51">
      <c r="A26" s="4" t="s">
        <v>43</v>
      </c>
      <c r="B26" s="1">
        <v>57</v>
      </c>
      <c r="C26" s="1">
        <f>RANK(B26,B$4:B$35)</f>
        <v>23</v>
      </c>
      <c r="D26" s="2">
        <f>33-C26</f>
        <v>10</v>
      </c>
      <c r="E26" s="7">
        <v>8.9583333333333334E-2</v>
      </c>
      <c r="F26" s="1">
        <f>RANK(E26,E$4:E$35,1)</f>
        <v>21</v>
      </c>
      <c r="G26" s="2">
        <f>33-F26</f>
        <v>12</v>
      </c>
      <c r="H26" s="1">
        <v>23</v>
      </c>
      <c r="I26" s="1">
        <f>RANK(H26,H$4:H$35)</f>
        <v>23</v>
      </c>
      <c r="J26" s="2">
        <f>33-I26</f>
        <v>10</v>
      </c>
      <c r="K26" s="7">
        <v>0.16180555555555556</v>
      </c>
      <c r="L26" s="1">
        <f>RANK(K26,K$4:K$35,1)</f>
        <v>21</v>
      </c>
      <c r="M26" s="2">
        <f>33-L26</f>
        <v>12</v>
      </c>
      <c r="N26" s="1">
        <v>29</v>
      </c>
      <c r="O26" s="1">
        <f>RANK(N26,N$4:N$35)</f>
        <v>6</v>
      </c>
      <c r="P26" s="2">
        <f>33-O26</f>
        <v>27</v>
      </c>
      <c r="Q26" s="1">
        <v>17</v>
      </c>
      <c r="R26" s="1">
        <f>RANK(Q26,Q$4:Q$35)</f>
        <v>26</v>
      </c>
      <c r="S26" s="2">
        <f>33-R26</f>
        <v>7</v>
      </c>
      <c r="T26" s="1">
        <v>49</v>
      </c>
      <c r="U26" s="1">
        <f>RANK(T26,T$4:T$35)</f>
        <v>26</v>
      </c>
      <c r="V26" s="2">
        <f>33-U26</f>
        <v>7</v>
      </c>
      <c r="W26" s="7">
        <v>8.819444444444445E-2</v>
      </c>
      <c r="X26" s="1">
        <f>RANK(W26,W$4:W$35,1)</f>
        <v>25</v>
      </c>
      <c r="Y26" s="2">
        <f>33-X26</f>
        <v>8</v>
      </c>
      <c r="Z26" s="1">
        <v>10</v>
      </c>
      <c r="AA26" s="1">
        <f>RANK(Z26,Z$4:Z$35)</f>
        <v>30</v>
      </c>
      <c r="AB26" s="2">
        <f>33-AA26</f>
        <v>3</v>
      </c>
      <c r="AC26" s="1">
        <v>122</v>
      </c>
      <c r="AD26" s="1">
        <f>RANK(AC26,AC$4:AC$35)</f>
        <v>3</v>
      </c>
      <c r="AE26" s="2">
        <f>33-AD26</f>
        <v>30</v>
      </c>
      <c r="AF26" s="1">
        <v>36</v>
      </c>
      <c r="AG26" s="1">
        <f>RANK(AF26,AF$4:AF$35)</f>
        <v>24</v>
      </c>
      <c r="AH26" s="2">
        <f>33-AG26</f>
        <v>9</v>
      </c>
      <c r="AI26" s="7">
        <v>0.12986111111111112</v>
      </c>
      <c r="AJ26" s="1">
        <f>RANK(AI26,AI$4:AI$35,1)</f>
        <v>8</v>
      </c>
      <c r="AK26" s="2">
        <f>33-AJ26</f>
        <v>25</v>
      </c>
      <c r="AL26" s="1">
        <v>205</v>
      </c>
      <c r="AM26" s="1">
        <f>RANK(AL26,AL$4:AL$35)</f>
        <v>6</v>
      </c>
      <c r="AN26" s="2">
        <f>33-AM26</f>
        <v>27</v>
      </c>
      <c r="AO26" s="1">
        <v>25</v>
      </c>
      <c r="AP26" s="1">
        <f>RANK(AO26,AO$4:AO$35)</f>
        <v>32</v>
      </c>
      <c r="AQ26" s="2">
        <f>33-AP26</f>
        <v>1</v>
      </c>
      <c r="AR26" s="1">
        <v>24</v>
      </c>
      <c r="AS26" s="1">
        <f>RANK(AR26,AR$4:AR$35)</f>
        <v>6</v>
      </c>
      <c r="AT26" s="2">
        <f>33-AS26</f>
        <v>27</v>
      </c>
      <c r="AU26" s="16">
        <f>SUM(D26,G26,J26,M26,P26,S26,V26,Y26,AB26,AE26,AH26,AK26,AN26,AQ26,AT26)</f>
        <v>215</v>
      </c>
      <c r="AV26" s="17">
        <f>RANK(AU26,AU$4:AU$35)</f>
        <v>23</v>
      </c>
      <c r="AW26" s="9" t="s">
        <v>43</v>
      </c>
      <c r="AX26" s="1"/>
      <c r="AY26" s="1" t="s">
        <v>88</v>
      </c>
    </row>
    <row r="27" spans="1:51">
      <c r="A27" s="4" t="s">
        <v>37</v>
      </c>
      <c r="B27" s="1">
        <v>50</v>
      </c>
      <c r="C27" s="1">
        <f>RANK(B27,B$4:B$35)</f>
        <v>31</v>
      </c>
      <c r="D27" s="2">
        <f>33-C27</f>
        <v>2</v>
      </c>
      <c r="E27" s="7">
        <v>8.6111111111111124E-2</v>
      </c>
      <c r="F27" s="1">
        <f>RANK(E27,E$4:E$35,1)</f>
        <v>8</v>
      </c>
      <c r="G27" s="2">
        <f>33-F27</f>
        <v>25</v>
      </c>
      <c r="H27" s="1">
        <v>25</v>
      </c>
      <c r="I27" s="1">
        <f>RANK(H27,H$4:H$35)</f>
        <v>13</v>
      </c>
      <c r="J27" s="2">
        <f>33-I27</f>
        <v>20</v>
      </c>
      <c r="K27" s="7">
        <v>0.15902777777777777</v>
      </c>
      <c r="L27" s="1">
        <f>RANK(K27,K$4:K$35,1)</f>
        <v>13</v>
      </c>
      <c r="M27" s="2">
        <f>33-L27</f>
        <v>20</v>
      </c>
      <c r="N27" s="1">
        <v>28</v>
      </c>
      <c r="O27" s="1">
        <f>RANK(N27,N$4:N$35)</f>
        <v>20</v>
      </c>
      <c r="P27" s="2">
        <f>33-O27</f>
        <v>13</v>
      </c>
      <c r="Q27" s="1">
        <v>18</v>
      </c>
      <c r="R27" s="1">
        <f>RANK(Q27,Q$4:Q$35)</f>
        <v>18</v>
      </c>
      <c r="S27" s="2">
        <f>33-R27</f>
        <v>15</v>
      </c>
      <c r="T27" s="1">
        <v>45.68</v>
      </c>
      <c r="U27" s="1">
        <f>RANK(T27,T$4:T$35)</f>
        <v>32</v>
      </c>
      <c r="V27" s="2">
        <f>33-U27</f>
        <v>1</v>
      </c>
      <c r="W27" s="7">
        <v>8.5416666666666655E-2</v>
      </c>
      <c r="X27" s="1">
        <f>RANK(W27,W$4:W$35,1)</f>
        <v>12</v>
      </c>
      <c r="Y27" s="2">
        <f>33-X27</f>
        <v>21</v>
      </c>
      <c r="Z27" s="1">
        <v>15</v>
      </c>
      <c r="AA27" s="1">
        <f>RANK(Z27,Z$4:Z$35)</f>
        <v>10</v>
      </c>
      <c r="AB27" s="2">
        <f>33-AA27</f>
        <v>23</v>
      </c>
      <c r="AC27" s="1">
        <v>96</v>
      </c>
      <c r="AD27" s="1">
        <f>RANK(AC27,AC$4:AC$35)</f>
        <v>13</v>
      </c>
      <c r="AE27" s="2">
        <f>33-AD27</f>
        <v>20</v>
      </c>
      <c r="AF27" s="1">
        <v>38</v>
      </c>
      <c r="AG27" s="1">
        <f>RANK(AF27,AF$4:AF$35)</f>
        <v>14</v>
      </c>
      <c r="AH27" s="2">
        <f>33-AG27</f>
        <v>19</v>
      </c>
      <c r="AI27" s="7">
        <v>0.14375000000000002</v>
      </c>
      <c r="AJ27" s="1">
        <f>RANK(AI27,AI$4:AI$35,1)</f>
        <v>29</v>
      </c>
      <c r="AK27" s="2">
        <f>33-AJ27</f>
        <v>4</v>
      </c>
      <c r="AL27" s="1">
        <v>182</v>
      </c>
      <c r="AM27" s="1">
        <f>RANK(AL27,AL$4:AL$35)</f>
        <v>18</v>
      </c>
      <c r="AN27" s="2">
        <f>33-AM27</f>
        <v>15</v>
      </c>
      <c r="AO27" s="1">
        <v>28</v>
      </c>
      <c r="AP27" s="1">
        <f>RANK(AO27,AO$4:AO$35)</f>
        <v>28</v>
      </c>
      <c r="AQ27" s="2">
        <f>33-AP27</f>
        <v>5</v>
      </c>
      <c r="AR27" s="1">
        <v>19</v>
      </c>
      <c r="AS27" s="1">
        <f>RANK(AR27,AR$4:AR$35)</f>
        <v>27</v>
      </c>
      <c r="AT27" s="2">
        <f>33-AS27</f>
        <v>6</v>
      </c>
      <c r="AU27" s="16">
        <f>SUM(D27,G27,J27,M27,P27,S27,V27,Y27,AB27,AE27,AH27,AK27,AN27,AQ27,AT27)</f>
        <v>209</v>
      </c>
      <c r="AV27" s="17">
        <f>RANK(AU27,AU$4:AU$35)</f>
        <v>24</v>
      </c>
      <c r="AW27" s="9" t="s">
        <v>37</v>
      </c>
      <c r="AX27" s="1"/>
      <c r="AY27" s="1" t="s">
        <v>80</v>
      </c>
    </row>
    <row r="28" spans="1:51">
      <c r="A28" s="4" t="s">
        <v>50</v>
      </c>
      <c r="B28" s="1">
        <v>59</v>
      </c>
      <c r="C28" s="1">
        <f>RANK(B28,B$4:B$35)</f>
        <v>16</v>
      </c>
      <c r="D28" s="2">
        <f>33-C28</f>
        <v>17</v>
      </c>
      <c r="E28" s="7">
        <v>9.1666666666666674E-2</v>
      </c>
      <c r="F28" s="1">
        <f>RANK(E28,E$4:E$35,1)</f>
        <v>27</v>
      </c>
      <c r="G28" s="2">
        <f>33-F28</f>
        <v>6</v>
      </c>
      <c r="H28" s="1">
        <v>23</v>
      </c>
      <c r="I28" s="1">
        <f>RANK(H28,H$4:H$35)</f>
        <v>23</v>
      </c>
      <c r="J28" s="2">
        <f>33-I28</f>
        <v>10</v>
      </c>
      <c r="K28" s="7">
        <v>0.15694444444444444</v>
      </c>
      <c r="L28" s="1">
        <f>RANK(K28,K$4:K$35,1)</f>
        <v>11</v>
      </c>
      <c r="M28" s="2">
        <f>33-L28</f>
        <v>22</v>
      </c>
      <c r="N28" s="1">
        <v>28</v>
      </c>
      <c r="O28" s="1">
        <f>RANK(N28,N$4:N$35)</f>
        <v>20</v>
      </c>
      <c r="P28" s="2">
        <f>33-O28</f>
        <v>13</v>
      </c>
      <c r="Q28" s="1">
        <v>17</v>
      </c>
      <c r="R28" s="1">
        <f>RANK(Q28,Q$4:Q$35)</f>
        <v>26</v>
      </c>
      <c r="S28" s="2">
        <f>33-R28</f>
        <v>7</v>
      </c>
      <c r="T28" s="1">
        <v>51.1</v>
      </c>
      <c r="U28" s="1">
        <f>RANK(T28,T$4:T$35)</f>
        <v>18</v>
      </c>
      <c r="V28" s="2">
        <f>33-U28</f>
        <v>15</v>
      </c>
      <c r="W28" s="7">
        <v>8.7500000000000008E-2</v>
      </c>
      <c r="X28" s="1">
        <f>RANK(W28,W$4:W$35,1)</f>
        <v>21</v>
      </c>
      <c r="Y28" s="2">
        <f>33-X28</f>
        <v>12</v>
      </c>
      <c r="Z28" s="1">
        <v>14</v>
      </c>
      <c r="AA28" s="1">
        <f>RANK(Z28,Z$4:Z$35)</f>
        <v>17</v>
      </c>
      <c r="AB28" s="2">
        <f>33-AA28</f>
        <v>16</v>
      </c>
      <c r="AC28" s="1">
        <v>87</v>
      </c>
      <c r="AD28" s="1">
        <f>RANK(AC28,AC$4:AC$35)</f>
        <v>25</v>
      </c>
      <c r="AE28" s="2">
        <f>33-AD28</f>
        <v>8</v>
      </c>
      <c r="AF28" s="1">
        <v>36</v>
      </c>
      <c r="AG28" s="1">
        <f>RANK(AF28,AF$4:AF$35)</f>
        <v>24</v>
      </c>
      <c r="AH28" s="2">
        <f>33-AG28</f>
        <v>9</v>
      </c>
      <c r="AI28" s="7">
        <v>0.13680555555555554</v>
      </c>
      <c r="AJ28" s="1">
        <f>RANK(AI28,AI$4:AI$35,1)</f>
        <v>21</v>
      </c>
      <c r="AK28" s="2">
        <f>33-AJ28</f>
        <v>12</v>
      </c>
      <c r="AL28" s="1">
        <v>163</v>
      </c>
      <c r="AM28" s="1">
        <f>RANK(AL28,AL$4:AL$35)</f>
        <v>27</v>
      </c>
      <c r="AN28" s="2">
        <f>33-AM28</f>
        <v>6</v>
      </c>
      <c r="AO28" s="1">
        <v>31</v>
      </c>
      <c r="AP28" s="1">
        <f>RANK(AO28,AO$4:AO$35)</f>
        <v>18</v>
      </c>
      <c r="AQ28" s="2">
        <f>33-AP28</f>
        <v>15</v>
      </c>
      <c r="AR28" s="1">
        <v>25</v>
      </c>
      <c r="AS28" s="1">
        <f>RANK(AR28,AR$4:AR$35)</f>
        <v>3</v>
      </c>
      <c r="AT28" s="2">
        <f>33-AS28</f>
        <v>30</v>
      </c>
      <c r="AU28" s="16">
        <f>SUM(D28,G28,J28,M28,P28,S28,V28,Y28,AB28,AE28,AH28,AK28,AN28,AQ28,AT28)</f>
        <v>198</v>
      </c>
      <c r="AV28" s="17">
        <f>RANK(AU28,AU$4:AU$35)</f>
        <v>25</v>
      </c>
      <c r="AW28" s="9" t="s">
        <v>50</v>
      </c>
      <c r="AX28" s="1" t="s">
        <v>98</v>
      </c>
      <c r="AY28" s="1" t="s">
        <v>97</v>
      </c>
    </row>
    <row r="29" spans="1:51">
      <c r="A29" s="4" t="s">
        <v>21</v>
      </c>
      <c r="B29" s="1">
        <v>69</v>
      </c>
      <c r="C29" s="1">
        <f>RANK(B29,B$4:B$35)</f>
        <v>3</v>
      </c>
      <c r="D29" s="2">
        <f>33-C29</f>
        <v>30</v>
      </c>
      <c r="E29" s="7">
        <v>9.1666666666666674E-2</v>
      </c>
      <c r="F29" s="1">
        <f>RANK(E29,E$4:E$35,1)</f>
        <v>27</v>
      </c>
      <c r="G29" s="2">
        <f>33-F29</f>
        <v>6</v>
      </c>
      <c r="H29" s="1">
        <v>27</v>
      </c>
      <c r="I29" s="1">
        <f>RANK(H29,H$4:H$35)</f>
        <v>8</v>
      </c>
      <c r="J29" s="2">
        <f>33-I29</f>
        <v>25</v>
      </c>
      <c r="K29" s="7">
        <v>0.17013888888888887</v>
      </c>
      <c r="L29" s="1">
        <f>RANK(K29,K$4:K$35,1)</f>
        <v>32</v>
      </c>
      <c r="M29" s="2">
        <f>33-L29</f>
        <v>1</v>
      </c>
      <c r="N29" s="1">
        <v>29</v>
      </c>
      <c r="O29" s="1">
        <f>RANK(N29,N$4:N$35)</f>
        <v>6</v>
      </c>
      <c r="P29" s="2">
        <f>33-O29</f>
        <v>27</v>
      </c>
      <c r="Q29" s="1">
        <v>17</v>
      </c>
      <c r="R29" s="1">
        <f>RANK(Q29,Q$4:Q$35)</f>
        <v>26</v>
      </c>
      <c r="S29" s="2">
        <f>33-R29</f>
        <v>7</v>
      </c>
      <c r="T29" s="1">
        <v>48.3</v>
      </c>
      <c r="U29" s="1">
        <f>RANK(T29,T$4:T$35)</f>
        <v>28</v>
      </c>
      <c r="V29" s="2">
        <f>33-U29</f>
        <v>5</v>
      </c>
      <c r="W29" s="7">
        <v>8.6111111111111124E-2</v>
      </c>
      <c r="X29" s="1">
        <f>RANK(W29,W$4:W$35,1)</f>
        <v>15</v>
      </c>
      <c r="Y29" s="2">
        <f>33-X29</f>
        <v>18</v>
      </c>
      <c r="Z29" s="1">
        <v>11</v>
      </c>
      <c r="AA29" s="1">
        <f>RANK(Z29,Z$4:Z$35)</f>
        <v>29</v>
      </c>
      <c r="AB29" s="2">
        <f>33-AA29</f>
        <v>4</v>
      </c>
      <c r="AC29" s="1">
        <v>92</v>
      </c>
      <c r="AD29" s="1">
        <f>RANK(AC29,AC$4:AC$35)</f>
        <v>21</v>
      </c>
      <c r="AE29" s="2">
        <f>33-AD29</f>
        <v>12</v>
      </c>
      <c r="AF29" s="1">
        <v>33</v>
      </c>
      <c r="AG29" s="1">
        <f>RANK(AF29,AF$4:AF$35)</f>
        <v>30</v>
      </c>
      <c r="AH29" s="2">
        <f>33-AG29</f>
        <v>3</v>
      </c>
      <c r="AI29" s="7">
        <v>0.13472222222222222</v>
      </c>
      <c r="AJ29" s="1">
        <f>RANK(AI29,AI$4:AI$35,1)</f>
        <v>17</v>
      </c>
      <c r="AK29" s="2">
        <f>33-AJ29</f>
        <v>16</v>
      </c>
      <c r="AL29" s="1">
        <v>147</v>
      </c>
      <c r="AM29" s="1">
        <f>RANK(AL29,AL$4:AL$35)</f>
        <v>31</v>
      </c>
      <c r="AN29" s="2">
        <f>33-AM29</f>
        <v>2</v>
      </c>
      <c r="AO29" s="1">
        <v>31</v>
      </c>
      <c r="AP29" s="1">
        <f>RANK(AO29,AO$4:AO$35)</f>
        <v>18</v>
      </c>
      <c r="AQ29" s="2">
        <f>33-AP29</f>
        <v>15</v>
      </c>
      <c r="AR29" s="1">
        <v>21</v>
      </c>
      <c r="AS29" s="1">
        <f>RANK(AR29,AR$4:AR$35)</f>
        <v>22</v>
      </c>
      <c r="AT29" s="2">
        <f>33-AS29</f>
        <v>11</v>
      </c>
      <c r="AU29" s="16">
        <f>SUM(D29,G29,J29,M29,P29,S29,V29,Y29,AB29,AE29,AH29,AK29,AN29,AQ29,AT29)</f>
        <v>182</v>
      </c>
      <c r="AV29" s="17">
        <f>RANK(AU29,AU$4:AU$35)</f>
        <v>26</v>
      </c>
      <c r="AW29" s="9" t="s">
        <v>53</v>
      </c>
      <c r="AX29" s="1"/>
      <c r="AY29" s="1" t="s">
        <v>64</v>
      </c>
    </row>
    <row r="30" spans="1:51">
      <c r="A30" s="4" t="s">
        <v>24</v>
      </c>
      <c r="B30" s="1">
        <v>59</v>
      </c>
      <c r="C30" s="1">
        <f>RANK(B30,B$4:B$35)</f>
        <v>16</v>
      </c>
      <c r="D30" s="2">
        <f>33-C30</f>
        <v>17</v>
      </c>
      <c r="E30" s="7">
        <v>8.6805555555555566E-2</v>
      </c>
      <c r="F30" s="1">
        <f>RANK(E30,E$4:E$35,1)</f>
        <v>13</v>
      </c>
      <c r="G30" s="2">
        <f>33-F30</f>
        <v>20</v>
      </c>
      <c r="H30" s="1">
        <v>23</v>
      </c>
      <c r="I30" s="1">
        <f>RANK(H30,H$4:H$35)</f>
        <v>23</v>
      </c>
      <c r="J30" s="2">
        <f>33-I30</f>
        <v>10</v>
      </c>
      <c r="K30" s="7">
        <v>0.15138888888888888</v>
      </c>
      <c r="L30" s="1">
        <f>RANK(K30,K$4:K$35,1)</f>
        <v>4</v>
      </c>
      <c r="M30" s="2">
        <f>33-L30</f>
        <v>29</v>
      </c>
      <c r="N30" s="1">
        <v>29</v>
      </c>
      <c r="O30" s="1">
        <f>RANK(N30,N$4:N$35)</f>
        <v>6</v>
      </c>
      <c r="P30" s="2">
        <f>33-O30</f>
        <v>27</v>
      </c>
      <c r="Q30" s="1">
        <v>18</v>
      </c>
      <c r="R30" s="1">
        <f>RANK(Q30,Q$4:Q$35)</f>
        <v>18</v>
      </c>
      <c r="S30" s="2">
        <f>33-R30</f>
        <v>15</v>
      </c>
      <c r="T30" s="1">
        <v>48.67</v>
      </c>
      <c r="U30" s="1">
        <f>RANK(T30,T$4:T$35)</f>
        <v>27</v>
      </c>
      <c r="V30" s="2">
        <f>33-U30</f>
        <v>6</v>
      </c>
      <c r="W30" s="7">
        <v>8.9583333333333334E-2</v>
      </c>
      <c r="X30" s="1">
        <f>RANK(W30,W$4:W$35,1)</f>
        <v>29</v>
      </c>
      <c r="Y30" s="2">
        <f>33-X30</f>
        <v>4</v>
      </c>
      <c r="Z30" s="1">
        <v>15</v>
      </c>
      <c r="AA30" s="1">
        <f>RANK(Z30,Z$4:Z$35)</f>
        <v>10</v>
      </c>
      <c r="AB30" s="2">
        <f>33-AA30</f>
        <v>23</v>
      </c>
      <c r="AC30" s="1">
        <v>80</v>
      </c>
      <c r="AD30" s="1">
        <f>RANK(AC30,AC$4:AC$35)</f>
        <v>29</v>
      </c>
      <c r="AE30" s="2">
        <f>33-AD30</f>
        <v>4</v>
      </c>
      <c r="AF30" s="1">
        <v>33</v>
      </c>
      <c r="AG30" s="1">
        <f>RANK(AF30,AF$4:AF$35)</f>
        <v>30</v>
      </c>
      <c r="AH30" s="2">
        <f>33-AG30</f>
        <v>3</v>
      </c>
      <c r="AI30" s="7">
        <v>0.14375000000000002</v>
      </c>
      <c r="AJ30" s="1">
        <f>RANK(AI30,AI$4:AI$35,1)</f>
        <v>29</v>
      </c>
      <c r="AK30" s="2">
        <f>33-AJ30</f>
        <v>4</v>
      </c>
      <c r="AL30" s="1">
        <v>167</v>
      </c>
      <c r="AM30" s="1">
        <f>RANK(AL30,AL$4:AL$35)</f>
        <v>26</v>
      </c>
      <c r="AN30" s="2">
        <f>33-AM30</f>
        <v>7</v>
      </c>
      <c r="AO30" s="1">
        <v>26</v>
      </c>
      <c r="AP30" s="1">
        <f>RANK(AO30,AO$4:AO$35)</f>
        <v>31</v>
      </c>
      <c r="AQ30" s="2">
        <f>33-AP30</f>
        <v>2</v>
      </c>
      <c r="AR30" s="1">
        <v>21</v>
      </c>
      <c r="AS30" s="1">
        <f>RANK(AR30,AR$4:AR$35)</f>
        <v>22</v>
      </c>
      <c r="AT30" s="2">
        <f>33-AS30</f>
        <v>11</v>
      </c>
      <c r="AU30" s="16">
        <f>SUM(D30,G30,J30,M30,P30,S30,V30,Y30,AB30,AE30,AH30,AK30,AN30,AQ30,AT30)</f>
        <v>182</v>
      </c>
      <c r="AV30" s="17">
        <f>RANK(AU30,AU$4:AU$35)</f>
        <v>26</v>
      </c>
      <c r="AW30" s="9" t="s">
        <v>56</v>
      </c>
      <c r="AX30" s="1" t="s">
        <v>68</v>
      </c>
      <c r="AY30" s="1" t="s">
        <v>67</v>
      </c>
    </row>
    <row r="31" spans="1:51">
      <c r="A31" s="4" t="s">
        <v>26</v>
      </c>
      <c r="B31" s="1">
        <v>54</v>
      </c>
      <c r="C31" s="1">
        <f>RANK(B31,B$4:B$35)</f>
        <v>27</v>
      </c>
      <c r="D31" s="2">
        <f>33-C31</f>
        <v>6</v>
      </c>
      <c r="E31" s="7">
        <v>9.3055555555555558E-2</v>
      </c>
      <c r="F31" s="1">
        <f>RANK(E31,E$4:E$35,1)</f>
        <v>30</v>
      </c>
      <c r="G31" s="2">
        <f>33-F31</f>
        <v>3</v>
      </c>
      <c r="H31" s="1">
        <v>18</v>
      </c>
      <c r="I31" s="1">
        <f>RANK(H31,H$4:H$35)</f>
        <v>32</v>
      </c>
      <c r="J31" s="2">
        <f>33-I31</f>
        <v>1</v>
      </c>
      <c r="K31" s="7">
        <v>0.16111111111111112</v>
      </c>
      <c r="L31" s="1">
        <f>RANK(K31,K$4:K$35,1)</f>
        <v>17</v>
      </c>
      <c r="M31" s="2">
        <f>33-L31</f>
        <v>16</v>
      </c>
      <c r="N31" s="1">
        <v>30</v>
      </c>
      <c r="O31" s="1">
        <f>RANK(N31,N$4:N$35)</f>
        <v>1</v>
      </c>
      <c r="P31" s="2">
        <f>33-O31</f>
        <v>32</v>
      </c>
      <c r="Q31" s="1">
        <v>21</v>
      </c>
      <c r="R31" s="1">
        <f>RANK(Q31,Q$4:Q$35)</f>
        <v>2</v>
      </c>
      <c r="S31" s="2">
        <f>33-R31</f>
        <v>31</v>
      </c>
      <c r="T31" s="1">
        <v>47.4</v>
      </c>
      <c r="U31" s="1">
        <f>RANK(T31,T$4:T$35)</f>
        <v>30</v>
      </c>
      <c r="V31" s="2">
        <f>33-U31</f>
        <v>3</v>
      </c>
      <c r="W31" s="7">
        <v>8.9583333333333334E-2</v>
      </c>
      <c r="X31" s="1">
        <f>RANK(W31,W$4:W$35,1)</f>
        <v>29</v>
      </c>
      <c r="Y31" s="2">
        <f>33-X31</f>
        <v>4</v>
      </c>
      <c r="Z31" s="1">
        <v>12</v>
      </c>
      <c r="AA31" s="1">
        <f>RANK(Z31,Z$4:Z$35)</f>
        <v>26</v>
      </c>
      <c r="AB31" s="2">
        <f>33-AA31</f>
        <v>7</v>
      </c>
      <c r="AC31" s="1">
        <v>100</v>
      </c>
      <c r="AD31" s="1">
        <f>RANK(AC31,AC$4:AC$35)</f>
        <v>7</v>
      </c>
      <c r="AE31" s="2">
        <f>33-AD31</f>
        <v>26</v>
      </c>
      <c r="AF31" s="1">
        <v>38</v>
      </c>
      <c r="AG31" s="1">
        <f>RANK(AF31,AF$4:AF$35)</f>
        <v>14</v>
      </c>
      <c r="AH31" s="2">
        <f>33-AG31</f>
        <v>19</v>
      </c>
      <c r="AI31" s="7">
        <v>0.14305555555555557</v>
      </c>
      <c r="AJ31" s="1">
        <f>RANK(AI31,AI$4:AI$35,1)</f>
        <v>28</v>
      </c>
      <c r="AK31" s="2">
        <f>33-AJ31</f>
        <v>5</v>
      </c>
      <c r="AL31" s="1">
        <v>150</v>
      </c>
      <c r="AM31" s="1">
        <f>RANK(AL31,AL$4:AL$35)</f>
        <v>29</v>
      </c>
      <c r="AN31" s="2">
        <f>33-AM31</f>
        <v>4</v>
      </c>
      <c r="AO31" s="1">
        <v>28</v>
      </c>
      <c r="AP31" s="1">
        <f>RANK(AO31,AO$4:AO$35)</f>
        <v>28</v>
      </c>
      <c r="AQ31" s="2">
        <f>33-AP31</f>
        <v>5</v>
      </c>
      <c r="AR31" s="1">
        <v>22</v>
      </c>
      <c r="AS31" s="1">
        <f>RANK(AR31,AR$4:AR$35)</f>
        <v>13</v>
      </c>
      <c r="AT31" s="2">
        <f>33-AS31</f>
        <v>20</v>
      </c>
      <c r="AU31" s="16">
        <f>SUM(D31,G31,J31,M31,P31,S31,V31,Y31,AB31,AE31,AH31,AK31,AN31,AQ31,AT31)</f>
        <v>182</v>
      </c>
      <c r="AV31" s="17">
        <f>RANK(AU31,AU$4:AU$35)</f>
        <v>26</v>
      </c>
      <c r="AW31" s="9" t="s">
        <v>58</v>
      </c>
      <c r="AX31" s="1"/>
      <c r="AY31" s="1" t="s">
        <v>69</v>
      </c>
    </row>
    <row r="32" spans="1:51">
      <c r="A32" s="4" t="s">
        <v>44</v>
      </c>
      <c r="B32" s="1">
        <v>49</v>
      </c>
      <c r="C32" s="1">
        <f>RANK(B32,B$4:B$35)</f>
        <v>32</v>
      </c>
      <c r="D32" s="2">
        <f>33-C32</f>
        <v>1</v>
      </c>
      <c r="E32" s="7">
        <v>8.9583333333333334E-2</v>
      </c>
      <c r="F32" s="1">
        <f>RANK(E32,E$4:E$35,1)</f>
        <v>21</v>
      </c>
      <c r="G32" s="2">
        <f>33-F32</f>
        <v>12</v>
      </c>
      <c r="H32" s="1">
        <v>25</v>
      </c>
      <c r="I32" s="1">
        <f>RANK(H32,H$4:H$35)</f>
        <v>13</v>
      </c>
      <c r="J32" s="2">
        <f>33-I32</f>
        <v>20</v>
      </c>
      <c r="K32" s="7">
        <v>0.16874999999999998</v>
      </c>
      <c r="L32" s="1">
        <f>RANK(K32,K$4:K$35,1)</f>
        <v>31</v>
      </c>
      <c r="M32" s="2">
        <f>33-L32</f>
        <v>2</v>
      </c>
      <c r="N32" s="1">
        <v>28</v>
      </c>
      <c r="O32" s="1">
        <f>RANK(N32,N$4:N$35)</f>
        <v>20</v>
      </c>
      <c r="P32" s="2">
        <f>33-O32</f>
        <v>13</v>
      </c>
      <c r="Q32" s="1">
        <v>17</v>
      </c>
      <c r="R32" s="1">
        <f>RANK(Q32,Q$4:Q$35)</f>
        <v>26</v>
      </c>
      <c r="S32" s="2">
        <f>33-R32</f>
        <v>7</v>
      </c>
      <c r="T32" s="1">
        <v>49.94</v>
      </c>
      <c r="U32" s="1">
        <f>RANK(T32,T$4:T$35)</f>
        <v>23</v>
      </c>
      <c r="V32" s="2">
        <f>33-U32</f>
        <v>10</v>
      </c>
      <c r="W32" s="7">
        <v>8.7500000000000008E-2</v>
      </c>
      <c r="X32" s="1">
        <f>RANK(W32,W$4:W$35,1)</f>
        <v>21</v>
      </c>
      <c r="Y32" s="2">
        <f>33-X32</f>
        <v>12</v>
      </c>
      <c r="Z32" s="1">
        <v>9</v>
      </c>
      <c r="AA32" s="1">
        <f>RANK(Z32,Z$4:Z$35)</f>
        <v>32</v>
      </c>
      <c r="AB32" s="2">
        <f>33-AA32</f>
        <v>1</v>
      </c>
      <c r="AC32" s="1">
        <v>116</v>
      </c>
      <c r="AD32" s="1">
        <f>RANK(AC32,AC$4:AC$35)</f>
        <v>4</v>
      </c>
      <c r="AE32" s="2">
        <f>33-AD32</f>
        <v>29</v>
      </c>
      <c r="AF32" s="1">
        <v>37</v>
      </c>
      <c r="AG32" s="1">
        <f>RANK(AF32,AF$4:AF$35)</f>
        <v>20</v>
      </c>
      <c r="AH32" s="2">
        <f>33-AG32</f>
        <v>13</v>
      </c>
      <c r="AI32" s="7">
        <v>0.13749999999999998</v>
      </c>
      <c r="AJ32" s="1">
        <f>RANK(AI32,AI$4:AI$35,1)</f>
        <v>24</v>
      </c>
      <c r="AK32" s="2">
        <f>33-AJ32</f>
        <v>9</v>
      </c>
      <c r="AL32" s="1">
        <v>177</v>
      </c>
      <c r="AM32" s="1">
        <f>RANK(AL32,AL$4:AL$35)</f>
        <v>22</v>
      </c>
      <c r="AN32" s="2">
        <f>33-AM32</f>
        <v>11</v>
      </c>
      <c r="AO32" s="1">
        <v>29</v>
      </c>
      <c r="AP32" s="1">
        <f>RANK(AO32,AO$4:AO$35)</f>
        <v>25</v>
      </c>
      <c r="AQ32" s="2">
        <f>33-AP32</f>
        <v>8</v>
      </c>
      <c r="AR32" s="1">
        <v>22</v>
      </c>
      <c r="AS32" s="1">
        <f>RANK(AR32,AR$4:AR$35)</f>
        <v>13</v>
      </c>
      <c r="AT32" s="2">
        <f>33-AS32</f>
        <v>20</v>
      </c>
      <c r="AU32" s="16">
        <f>SUM(D32,G32,J32,M32,P32,S32,V32,Y32,AB32,AE32,AH32,AK32,AN32,AQ32,AT32)</f>
        <v>168</v>
      </c>
      <c r="AV32" s="17">
        <f>RANK(AU32,AU$4:AU$35)</f>
        <v>29</v>
      </c>
      <c r="AW32" s="9" t="s">
        <v>44</v>
      </c>
      <c r="AX32" s="1"/>
      <c r="AY32" s="1" t="s">
        <v>89</v>
      </c>
    </row>
    <row r="33" spans="1:51">
      <c r="A33" s="4" t="s">
        <v>23</v>
      </c>
      <c r="B33" s="1">
        <v>57</v>
      </c>
      <c r="C33" s="1">
        <f>RANK(B33,B$4:B$35)</f>
        <v>23</v>
      </c>
      <c r="D33" s="2">
        <f>33-C33</f>
        <v>10</v>
      </c>
      <c r="E33" s="7">
        <v>8.8888888888888892E-2</v>
      </c>
      <c r="F33" s="1">
        <f>RANK(E33,E$4:E$35,1)</f>
        <v>19</v>
      </c>
      <c r="G33" s="2">
        <f>33-F33</f>
        <v>14</v>
      </c>
      <c r="H33" s="1">
        <v>24</v>
      </c>
      <c r="I33" s="1">
        <f>RANK(H33,H$4:H$35)</f>
        <v>19</v>
      </c>
      <c r="J33" s="2">
        <f>33-I33</f>
        <v>14</v>
      </c>
      <c r="K33" s="7">
        <v>0.16388888888888889</v>
      </c>
      <c r="L33" s="1">
        <f>RANK(K33,K$4:K$35,1)</f>
        <v>26</v>
      </c>
      <c r="M33" s="2">
        <f>33-L33</f>
        <v>7</v>
      </c>
      <c r="N33" s="1">
        <v>28</v>
      </c>
      <c r="O33" s="1">
        <f>RANK(N33,N$4:N$35)</f>
        <v>20</v>
      </c>
      <c r="P33" s="2">
        <f>33-O33</f>
        <v>13</v>
      </c>
      <c r="Q33" s="1">
        <v>17</v>
      </c>
      <c r="R33" s="1">
        <f>RANK(Q33,Q$4:Q$35)</f>
        <v>26</v>
      </c>
      <c r="S33" s="2">
        <f>33-R33</f>
        <v>7</v>
      </c>
      <c r="T33" s="1">
        <v>50.6</v>
      </c>
      <c r="U33" s="1">
        <f>RANK(T33,T$4:T$35)</f>
        <v>22</v>
      </c>
      <c r="V33" s="2">
        <f>33-U33</f>
        <v>11</v>
      </c>
      <c r="W33" s="7">
        <v>8.819444444444445E-2</v>
      </c>
      <c r="X33" s="1">
        <f>RANK(W33,W$4:W$35,1)</f>
        <v>25</v>
      </c>
      <c r="Y33" s="2">
        <f>33-X33</f>
        <v>8</v>
      </c>
      <c r="Z33" s="1">
        <v>10</v>
      </c>
      <c r="AA33" s="1">
        <f>RANK(Z33,Z$4:Z$35)</f>
        <v>30</v>
      </c>
      <c r="AB33" s="2">
        <f>33-AA33</f>
        <v>3</v>
      </c>
      <c r="AC33" s="1">
        <v>88</v>
      </c>
      <c r="AD33" s="1">
        <f>RANK(AC33,AC$4:AC$35)</f>
        <v>24</v>
      </c>
      <c r="AE33" s="2">
        <f>33-AD33</f>
        <v>9</v>
      </c>
      <c r="AF33" s="1">
        <v>37</v>
      </c>
      <c r="AG33" s="1">
        <f>RANK(AF33,AF$4:AF$35)</f>
        <v>20</v>
      </c>
      <c r="AH33" s="2">
        <f>33-AG33</f>
        <v>13</v>
      </c>
      <c r="AI33" s="7">
        <v>0.14027777777777778</v>
      </c>
      <c r="AJ33" s="1">
        <f>RANK(AI33,AI$4:AI$35,1)</f>
        <v>27</v>
      </c>
      <c r="AK33" s="2">
        <f>33-AJ33</f>
        <v>6</v>
      </c>
      <c r="AL33" s="1">
        <v>178</v>
      </c>
      <c r="AM33" s="1">
        <f>RANK(AL33,AL$4:AL$35)</f>
        <v>20</v>
      </c>
      <c r="AN33" s="2">
        <f>33-AM33</f>
        <v>13</v>
      </c>
      <c r="AO33" s="1">
        <v>30</v>
      </c>
      <c r="AP33" s="1">
        <f>RANK(AO33,AO$4:AO$35)</f>
        <v>22</v>
      </c>
      <c r="AQ33" s="2">
        <f>33-AP33</f>
        <v>11</v>
      </c>
      <c r="AR33" s="1">
        <v>24</v>
      </c>
      <c r="AS33" s="1">
        <f>RANK(AR33,AR$4:AR$35)</f>
        <v>6</v>
      </c>
      <c r="AT33" s="2">
        <f>33-AS33</f>
        <v>27</v>
      </c>
      <c r="AU33" s="16">
        <f>SUM(D33,G33,J33,M33,P33,S33,V33,Y33,AB33,AE33,AH33,AK33,AN33,AQ33,AT33)</f>
        <v>166</v>
      </c>
      <c r="AV33" s="17">
        <f>RANK(AU33,AU$4:AU$35)</f>
        <v>30</v>
      </c>
      <c r="AW33" s="9" t="s">
        <v>55</v>
      </c>
      <c r="AX33" s="1"/>
      <c r="AY33" s="1" t="s">
        <v>65</v>
      </c>
    </row>
    <row r="34" spans="1:51">
      <c r="A34" s="4" t="s">
        <v>51</v>
      </c>
      <c r="B34" s="1">
        <v>58</v>
      </c>
      <c r="C34" s="1">
        <f>RANK(B34,B$4:B$35)</f>
        <v>19</v>
      </c>
      <c r="D34" s="2">
        <f>33-C34</f>
        <v>14</v>
      </c>
      <c r="E34" s="7">
        <v>9.0972222222222218E-2</v>
      </c>
      <c r="F34" s="1">
        <f>RANK(E34,E$4:E$35,1)</f>
        <v>25</v>
      </c>
      <c r="G34" s="2">
        <f>33-F34</f>
        <v>8</v>
      </c>
      <c r="H34" s="1">
        <v>24</v>
      </c>
      <c r="I34" s="1">
        <f>RANK(H34,H$4:H$35)</f>
        <v>19</v>
      </c>
      <c r="J34" s="2">
        <f>33-I34</f>
        <v>14</v>
      </c>
      <c r="K34" s="7">
        <v>0.16597222222222222</v>
      </c>
      <c r="L34" s="1">
        <f>RANK(K34,K$4:K$35,1)</f>
        <v>27</v>
      </c>
      <c r="M34" s="2">
        <f>33-L34</f>
        <v>6</v>
      </c>
      <c r="N34" s="1">
        <v>27</v>
      </c>
      <c r="O34" s="1">
        <f>RANK(N34,N$4:N$35)</f>
        <v>27</v>
      </c>
      <c r="P34" s="2">
        <f>33-O34</f>
        <v>6</v>
      </c>
      <c r="Q34" s="1">
        <v>18</v>
      </c>
      <c r="R34" s="1">
        <f>RANK(Q34,Q$4:Q$35)</f>
        <v>18</v>
      </c>
      <c r="S34" s="2">
        <f>33-R34</f>
        <v>15</v>
      </c>
      <c r="T34" s="1">
        <v>46.7</v>
      </c>
      <c r="U34" s="1">
        <f>RANK(T34,T$4:T$35)</f>
        <v>31</v>
      </c>
      <c r="V34" s="2">
        <f>33-U34</f>
        <v>2</v>
      </c>
      <c r="W34" s="7">
        <v>9.0277777777777776E-2</v>
      </c>
      <c r="X34" s="1">
        <f>RANK(W34,W$4:W$35,1)</f>
        <v>31</v>
      </c>
      <c r="Y34" s="2">
        <f>33-X34</f>
        <v>2</v>
      </c>
      <c r="Z34" s="1">
        <v>14</v>
      </c>
      <c r="AA34" s="1">
        <f>RANK(Z34,Z$4:Z$35)</f>
        <v>17</v>
      </c>
      <c r="AB34" s="2">
        <f>33-AA34</f>
        <v>16</v>
      </c>
      <c r="AC34" s="1">
        <v>97</v>
      </c>
      <c r="AD34" s="1">
        <f>RANK(AC34,AC$4:AC$35)</f>
        <v>12</v>
      </c>
      <c r="AE34" s="2">
        <f>33-AD34</f>
        <v>21</v>
      </c>
      <c r="AF34" s="1">
        <v>32</v>
      </c>
      <c r="AG34" s="1">
        <f>RANK(AF34,AF$4:AF$35)</f>
        <v>32</v>
      </c>
      <c r="AH34" s="2">
        <f>33-AG34</f>
        <v>1</v>
      </c>
      <c r="AI34" s="7">
        <v>0.14722222222222223</v>
      </c>
      <c r="AJ34" s="1">
        <f>RANK(AI34,AI$4:AI$35,1)</f>
        <v>32</v>
      </c>
      <c r="AK34" s="2">
        <f>33-AJ34</f>
        <v>1</v>
      </c>
      <c r="AL34" s="1">
        <v>149</v>
      </c>
      <c r="AM34" s="1">
        <f>RANK(AL34,AL$4:AL$35)</f>
        <v>30</v>
      </c>
      <c r="AN34" s="2">
        <f>33-AM34</f>
        <v>3</v>
      </c>
      <c r="AO34" s="1">
        <v>33</v>
      </c>
      <c r="AP34" s="1">
        <f>RANK(AO34,AO$4:AO$35)</f>
        <v>10</v>
      </c>
      <c r="AQ34" s="2">
        <f>33-AP34</f>
        <v>23</v>
      </c>
      <c r="AR34" s="1">
        <v>19</v>
      </c>
      <c r="AS34" s="1">
        <f>RANK(AR34,AR$4:AR$35)</f>
        <v>27</v>
      </c>
      <c r="AT34" s="2">
        <f>33-AS34</f>
        <v>6</v>
      </c>
      <c r="AU34" s="16">
        <f>SUM(D34,G34,J34,M34,P34,S34,V34,Y34,AB34,AE34,AH34,AK34,AN34,AQ34,AT34)</f>
        <v>138</v>
      </c>
      <c r="AV34" s="17">
        <f>RANK(AU34,AU$4:AU$35)</f>
        <v>31</v>
      </c>
      <c r="AW34" s="9" t="s">
        <v>51</v>
      </c>
      <c r="AX34" s="1"/>
      <c r="AY34" s="1" t="s">
        <v>97</v>
      </c>
    </row>
    <row r="35" spans="1:51">
      <c r="A35" s="4" t="s">
        <v>32</v>
      </c>
      <c r="B35" s="1">
        <v>51</v>
      </c>
      <c r="C35" s="1">
        <f>RANK(B35,B$4:B$35)</f>
        <v>30</v>
      </c>
      <c r="D35" s="2">
        <f>33-C35</f>
        <v>3</v>
      </c>
      <c r="E35" s="7">
        <v>9.2361111111111116E-2</v>
      </c>
      <c r="F35" s="1">
        <f>RANK(E35,E$4:E$35,1)</f>
        <v>29</v>
      </c>
      <c r="G35" s="2">
        <f>33-F35</f>
        <v>4</v>
      </c>
      <c r="H35" s="1">
        <v>23</v>
      </c>
      <c r="I35" s="1">
        <f>RANK(H35,H$4:H$35)</f>
        <v>23</v>
      </c>
      <c r="J35" s="2">
        <f>33-I35</f>
        <v>10</v>
      </c>
      <c r="K35" s="7">
        <v>0.16319444444444445</v>
      </c>
      <c r="L35" s="1">
        <f>RANK(K35,K$4:K$35,1)</f>
        <v>25</v>
      </c>
      <c r="M35" s="2">
        <f>33-L35</f>
        <v>8</v>
      </c>
      <c r="N35" s="1">
        <v>26</v>
      </c>
      <c r="O35" s="1">
        <f>RANK(N35,N$4:N$35)</f>
        <v>30</v>
      </c>
      <c r="P35" s="2">
        <f>33-O35</f>
        <v>3</v>
      </c>
      <c r="Q35" s="1">
        <v>18</v>
      </c>
      <c r="R35" s="1">
        <f>RANK(Q35,Q$4:Q$35)</f>
        <v>18</v>
      </c>
      <c r="S35" s="2">
        <f>33-R35</f>
        <v>15</v>
      </c>
      <c r="T35" s="1">
        <v>49.6</v>
      </c>
      <c r="U35" s="1">
        <f>RANK(T35,T$4:T$35)</f>
        <v>24</v>
      </c>
      <c r="V35" s="2">
        <f>33-U35</f>
        <v>9</v>
      </c>
      <c r="W35" s="7">
        <v>8.8888888888888892E-2</v>
      </c>
      <c r="X35" s="1">
        <f>RANK(W35,W$4:W$35,1)</f>
        <v>28</v>
      </c>
      <c r="Y35" s="2">
        <f>33-X35</f>
        <v>5</v>
      </c>
      <c r="Z35" s="1">
        <v>14</v>
      </c>
      <c r="AA35" s="1">
        <f>RANK(Z35,Z$4:Z$35)</f>
        <v>17</v>
      </c>
      <c r="AB35" s="2">
        <f>33-AA35</f>
        <v>16</v>
      </c>
      <c r="AC35" s="1">
        <v>68</v>
      </c>
      <c r="AD35" s="1">
        <f>RANK(AC35,AC$4:AC$35)</f>
        <v>31</v>
      </c>
      <c r="AE35" s="2">
        <f>33-AD35</f>
        <v>2</v>
      </c>
      <c r="AF35" s="1">
        <v>36</v>
      </c>
      <c r="AG35" s="1">
        <f>RANK(AF35,AF$4:AF$35)</f>
        <v>24</v>
      </c>
      <c r="AH35" s="2">
        <f>33-AG35</f>
        <v>9</v>
      </c>
      <c r="AI35" s="7">
        <v>0.1451388888888889</v>
      </c>
      <c r="AJ35" s="1">
        <f>RANK(AI35,AI$4:AI$35,1)</f>
        <v>31</v>
      </c>
      <c r="AK35" s="2">
        <f>33-AJ35</f>
        <v>2</v>
      </c>
      <c r="AL35" s="1">
        <v>199</v>
      </c>
      <c r="AM35" s="1">
        <f>RANK(AL35,AL$4:AL$35)</f>
        <v>11</v>
      </c>
      <c r="AN35" s="2">
        <f>33-AM35</f>
        <v>22</v>
      </c>
      <c r="AO35" s="1">
        <v>32</v>
      </c>
      <c r="AP35" s="1">
        <f>RANK(AO35,AO$4:AO$35)</f>
        <v>14</v>
      </c>
      <c r="AQ35" s="2">
        <f>33-AP35</f>
        <v>19</v>
      </c>
      <c r="AR35" s="1">
        <v>14</v>
      </c>
      <c r="AS35" s="1">
        <f>RANK(AR35,AR$4:AR$35)</f>
        <v>32</v>
      </c>
      <c r="AT35" s="2">
        <f>33-AS35</f>
        <v>1</v>
      </c>
      <c r="AU35" s="16">
        <f>SUM(D35,G35,J35,M35,P35,S35,V35,Y35,AB35,AE35,AH35,AK35,AN35,AQ35,AT35)</f>
        <v>128</v>
      </c>
      <c r="AV35" s="17">
        <f>RANK(AU35,AU$4:AU$35)</f>
        <v>32</v>
      </c>
      <c r="AW35" s="9" t="s">
        <v>32</v>
      </c>
      <c r="AX35" s="1" t="s">
        <v>76</v>
      </c>
      <c r="AY35" s="1" t="s">
        <v>74</v>
      </c>
    </row>
  </sheetData>
  <sortState ref="A4:AY35">
    <sortCondition ref="AV4:AV35"/>
  </sortState>
  <mergeCells count="31">
    <mergeCell ref="AF1:AH1"/>
    <mergeCell ref="AO1:AQ1"/>
    <mergeCell ref="AR1:AT1"/>
    <mergeCell ref="AI1:AK1"/>
    <mergeCell ref="Q1:S1"/>
    <mergeCell ref="T1:V1"/>
    <mergeCell ref="W1:Y1"/>
    <mergeCell ref="Z1:AB1"/>
    <mergeCell ref="AC1:AE1"/>
    <mergeCell ref="B1:D1"/>
    <mergeCell ref="E1:G1"/>
    <mergeCell ref="H1:J1"/>
    <mergeCell ref="K1:M1"/>
    <mergeCell ref="N1:P1"/>
    <mergeCell ref="AI2:AK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L2:AN2"/>
    <mergeCell ref="AO2:AQ2"/>
    <mergeCell ref="AR2:AT2"/>
    <mergeCell ref="AU2:AU3"/>
    <mergeCell ref="AV2:AV3"/>
  </mergeCells>
  <pageMargins left="0.31496062992125984" right="0.19685039370078741" top="0.35433070866141736" bottom="0.35433070866141736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LANOE</dc:creator>
  <cp:lastModifiedBy>Guy LANOE</cp:lastModifiedBy>
  <cp:lastPrinted>2022-03-16T00:37:30Z</cp:lastPrinted>
  <dcterms:created xsi:type="dcterms:W3CDTF">2022-03-14T10:29:31Z</dcterms:created>
  <dcterms:modified xsi:type="dcterms:W3CDTF">2022-03-21T23:36:38Z</dcterms:modified>
</cp:coreProperties>
</file>